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Kyusyoku-sv01\03_物資課（基本物資）\☆米穀関係☆\米飯対応（渡邊）2023.04～\その他\"/>
    </mc:Choice>
  </mc:AlternateContent>
  <xr:revisionPtr revIDLastSave="0" documentId="13_ncr:1_{73754B06-FCD5-4A8C-B238-CB6E5B72B0CE}" xr6:coauthVersionLast="47" xr6:coauthVersionMax="47" xr10:uidLastSave="{00000000-0000-0000-0000-000000000000}"/>
  <bookViews>
    <workbookView xWindow="-120" yWindow="-120" windowWidth="29040" windowHeight="15840" activeTab="1" xr2:uid="{00000000-000D-0000-FFFF-FFFF00000000}"/>
  </bookViews>
  <sheets>
    <sheet name="在庫証明書 (記入例　年１回)" sheetId="27" r:id="rId1"/>
    <sheet name="在庫証明書" sheetId="26" r:id="rId2"/>
    <sheet name="使用予定量" sheetId="24" r:id="rId3"/>
  </sheets>
  <definedNames>
    <definedName name="_xlnm.Print_Area" localSheetId="1">在庫証明書!$A$1:$R$52</definedName>
    <definedName name="_xlnm.Print_Area" localSheetId="0">'在庫証明書 (記入例　年１回)'!$A$1:$R$51</definedName>
    <definedName name="_xlnm.Print_Area" localSheetId="2">使用予定量!$A$1:$R$29</definedName>
  </definedNames>
  <calcPr calcId="191029"/>
</workbook>
</file>

<file path=xl/calcChain.xml><?xml version="1.0" encoding="utf-8"?>
<calcChain xmlns="http://schemas.openxmlformats.org/spreadsheetml/2006/main">
  <c r="Q29" i="26" l="1"/>
  <c r="N29" i="26"/>
  <c r="K29" i="26"/>
  <c r="H29" i="26"/>
  <c r="E29" i="26"/>
  <c r="B29" i="26"/>
  <c r="D39" i="26"/>
  <c r="P33" i="27"/>
  <c r="M33" i="27"/>
  <c r="J33" i="27"/>
  <c r="G33" i="27"/>
  <c r="D33" i="27"/>
  <c r="P31" i="27"/>
  <c r="M31" i="27"/>
  <c r="J31" i="27"/>
  <c r="G31" i="27"/>
  <c r="D31" i="27"/>
  <c r="A30" i="27"/>
  <c r="P30" i="27" s="1"/>
  <c r="D35" i="27"/>
  <c r="G35" i="27"/>
  <c r="J35" i="27"/>
  <c r="M35" i="27"/>
  <c r="P35" i="27"/>
  <c r="A23" i="27"/>
  <c r="D23" i="27" s="1"/>
  <c r="P24" i="27"/>
  <c r="M24" i="27"/>
  <c r="J24" i="27"/>
  <c r="G24" i="27"/>
  <c r="D24" i="27"/>
  <c r="P9" i="27"/>
  <c r="M9" i="27"/>
  <c r="J9" i="27"/>
  <c r="G9" i="27"/>
  <c r="D9" i="27"/>
  <c r="P8" i="27"/>
  <c r="M8" i="27"/>
  <c r="J8" i="27"/>
  <c r="G8" i="27"/>
  <c r="A8" i="27"/>
  <c r="D8" i="27" s="1"/>
  <c r="E1" i="27"/>
  <c r="P34" i="26"/>
  <c r="M34" i="26"/>
  <c r="J34" i="26"/>
  <c r="G34" i="26"/>
  <c r="D34" i="26"/>
  <c r="P32" i="26"/>
  <c r="M32" i="26"/>
  <c r="J32" i="26"/>
  <c r="G32" i="26"/>
  <c r="D32" i="26"/>
  <c r="P9" i="26"/>
  <c r="M9" i="26"/>
  <c r="J9" i="26"/>
  <c r="G9" i="26"/>
  <c r="D9" i="26"/>
  <c r="P24" i="26"/>
  <c r="M24" i="26"/>
  <c r="J24" i="26"/>
  <c r="G24" i="26"/>
  <c r="D24" i="26"/>
  <c r="D30" i="27" l="1"/>
  <c r="G30" i="27"/>
  <c r="G23" i="27"/>
  <c r="J30" i="27"/>
  <c r="J23" i="27"/>
  <c r="M30" i="27"/>
  <c r="M23" i="27"/>
  <c r="A32" i="27"/>
  <c r="P23" i="27"/>
  <c r="A31" i="26"/>
  <c r="A8" i="26"/>
  <c r="P32" i="27" l="1"/>
  <c r="M32" i="27"/>
  <c r="J32" i="27"/>
  <c r="G32" i="27"/>
  <c r="D32" i="27"/>
  <c r="D8" i="26"/>
  <c r="A23" i="26"/>
  <c r="I1" i="24" s="1"/>
  <c r="P8" i="26"/>
  <c r="G8" i="26"/>
  <c r="J8" i="26"/>
  <c r="M8" i="26"/>
  <c r="J31" i="26"/>
  <c r="M31" i="26"/>
  <c r="D31" i="26"/>
  <c r="G31" i="26"/>
  <c r="P31" i="26"/>
  <c r="M23" i="26" l="1"/>
  <c r="J23" i="26"/>
  <c r="D23" i="26"/>
  <c r="A33" i="26"/>
  <c r="P33" i="26" s="1"/>
  <c r="P23" i="26"/>
  <c r="G23" i="26"/>
  <c r="M33" i="26" l="1"/>
  <c r="J33" i="26"/>
  <c r="G33" i="26"/>
  <c r="D33" i="26"/>
</calcChain>
</file>

<file path=xl/sharedStrings.xml><?xml version="1.0" encoding="utf-8"?>
<sst xmlns="http://schemas.openxmlformats.org/spreadsheetml/2006/main" count="301" uniqueCount="50">
  <si>
    <t>市町村名</t>
    <rPh sb="0" eb="3">
      <t>シチョウソン</t>
    </rPh>
    <rPh sb="3" eb="4">
      <t>メイ</t>
    </rPh>
    <phoneticPr fontId="1"/>
  </si>
  <si>
    <t>副資材（仙台市）</t>
    <rPh sb="0" eb="1">
      <t>フク</t>
    </rPh>
    <rPh sb="1" eb="3">
      <t>シザイ</t>
    </rPh>
    <rPh sb="4" eb="6">
      <t>センダイ</t>
    </rPh>
    <rPh sb="6" eb="7">
      <t>シ</t>
    </rPh>
    <phoneticPr fontId="1"/>
  </si>
  <si>
    <t>麦</t>
    <rPh sb="0" eb="1">
      <t>ムギ</t>
    </rPh>
    <phoneticPr fontId="1"/>
  </si>
  <si>
    <t>わ　か　め</t>
    <phoneticPr fontId="1"/>
  </si>
  <si>
    <t>し　そ</t>
    <phoneticPr fontId="1"/>
  </si>
  <si>
    <t>/</t>
    <phoneticPr fontId="1"/>
  </si>
  <si>
    <t>g</t>
  </si>
  <si>
    <t>g</t>
    <phoneticPr fontId="1"/>
  </si>
  <si>
    <t>工場名</t>
    <rPh sb="0" eb="2">
      <t>コウジョウ</t>
    </rPh>
    <rPh sb="2" eb="3">
      <t>メイ</t>
    </rPh>
    <phoneticPr fontId="1"/>
  </si>
  <si>
    <t>(捺印の上ご郵送ください。）</t>
    <rPh sb="1" eb="3">
      <t>ナツイン</t>
    </rPh>
    <rPh sb="4" eb="5">
      <t>ウエ</t>
    </rPh>
    <rPh sb="6" eb="8">
      <t>ユウソウ</t>
    </rPh>
    <phoneticPr fontId="1"/>
  </si>
  <si>
    <t>月末
実棚卸
数量</t>
    <rPh sb="0" eb="2">
      <t>ゲツマツ</t>
    </rPh>
    <rPh sb="3" eb="4">
      <t>ジツ</t>
    </rPh>
    <rPh sb="4" eb="5">
      <t>ダナ</t>
    </rPh>
    <rPh sb="5" eb="6">
      <t>オロシ</t>
    </rPh>
    <rPh sb="7" eb="9">
      <t>スウリョウ</t>
    </rPh>
    <phoneticPr fontId="1"/>
  </si>
  <si>
    <t>月末実棚卸数量合計</t>
    <rPh sb="0" eb="2">
      <t>ゲツマツ</t>
    </rPh>
    <rPh sb="2" eb="3">
      <t>ジツ</t>
    </rPh>
    <rPh sb="3" eb="5">
      <t>タナオロシ</t>
    </rPh>
    <rPh sb="5" eb="7">
      <t>スウリョウ</t>
    </rPh>
    <rPh sb="7" eb="8">
      <t>ゴウ</t>
    </rPh>
    <rPh sb="8" eb="9">
      <t>ケイ</t>
    </rPh>
    <phoneticPr fontId="1"/>
  </si>
  <si>
    <t>代表者名　　　　　　　　　　　　　　　　　　　㊞</t>
    <rPh sb="0" eb="3">
      <t>ダイヒョウシャ</t>
    </rPh>
    <rPh sb="3" eb="4">
      <t>メイ</t>
    </rPh>
    <phoneticPr fontId="1"/>
  </si>
  <si>
    <r>
      <t>　※月末実棚卸数量は、「委託炊飯月報」の本月残高と一致していること。
　　なお、一致しない場合、</t>
    </r>
    <r>
      <rPr>
        <b/>
        <sz val="9"/>
        <rFont val="ＭＳ 明朝"/>
        <family val="1"/>
        <charset val="128"/>
      </rPr>
      <t>棚卸による誤差</t>
    </r>
    <r>
      <rPr>
        <sz val="9"/>
        <rFont val="ＭＳ 明朝"/>
        <family val="1"/>
        <charset val="128"/>
      </rPr>
      <t>として委託炊飯月報に記載し、
　　提出すること。</t>
    </r>
    <rPh sb="2" eb="4">
      <t>ゲツマツ</t>
    </rPh>
    <rPh sb="4" eb="5">
      <t>ジツ</t>
    </rPh>
    <rPh sb="5" eb="7">
      <t>タナオロシ</t>
    </rPh>
    <rPh sb="7" eb="9">
      <t>スウリョウ</t>
    </rPh>
    <rPh sb="12" eb="14">
      <t>イタク</t>
    </rPh>
    <rPh sb="14" eb="16">
      <t>スイハン</t>
    </rPh>
    <rPh sb="16" eb="18">
      <t>ゲッポウ</t>
    </rPh>
    <rPh sb="20" eb="22">
      <t>ホンゲツ</t>
    </rPh>
    <rPh sb="22" eb="24">
      <t>ザンダカ</t>
    </rPh>
    <rPh sb="25" eb="27">
      <t>イッチ</t>
    </rPh>
    <rPh sb="40" eb="42">
      <t>イッチ</t>
    </rPh>
    <rPh sb="45" eb="47">
      <t>バアイ</t>
    </rPh>
    <rPh sb="48" eb="50">
      <t>タナオロシ</t>
    </rPh>
    <rPh sb="53" eb="55">
      <t>ゴサ</t>
    </rPh>
    <rPh sb="58" eb="60">
      <t>イタク</t>
    </rPh>
    <rPh sb="60" eb="62">
      <t>スイハン</t>
    </rPh>
    <rPh sb="62" eb="64">
      <t>ゲッポウ</t>
    </rPh>
    <rPh sb="65" eb="67">
      <t>キサイ</t>
    </rPh>
    <rPh sb="72" eb="74">
      <t>テイシュツ</t>
    </rPh>
    <phoneticPr fontId="1"/>
  </si>
  <si>
    <t>入荷日</t>
    <rPh sb="0" eb="2">
      <t>ニュウカ</t>
    </rPh>
    <rPh sb="2" eb="3">
      <t>ビ</t>
    </rPh>
    <phoneticPr fontId="1"/>
  </si>
  <si>
    <t>数量（g）</t>
    <rPh sb="0" eb="2">
      <t>スウリョウ</t>
    </rPh>
    <phoneticPr fontId="1"/>
  </si>
  <si>
    <t>上記のとおり、正常に保管していることを証明いたします。</t>
    <rPh sb="0" eb="2">
      <t>ジョウキ</t>
    </rPh>
    <rPh sb="7" eb="8">
      <t>セイ</t>
    </rPh>
    <rPh sb="8" eb="9">
      <t>ジョウ</t>
    </rPh>
    <rPh sb="10" eb="12">
      <t>ホカン</t>
    </rPh>
    <rPh sb="19" eb="21">
      <t>ショウメイ</t>
    </rPh>
    <phoneticPr fontId="1"/>
  </si>
  <si>
    <t>令和　　年　　月　　日　（　　）</t>
    <rPh sb="0" eb="1">
      <t>レイ</t>
    </rPh>
    <rPh sb="1" eb="2">
      <t>ワ</t>
    </rPh>
    <rPh sb="4" eb="5">
      <t>ネン</t>
    </rPh>
    <rPh sb="7" eb="8">
      <t>ツキ</t>
    </rPh>
    <rPh sb="10" eb="11">
      <t>ニチ</t>
    </rPh>
    <phoneticPr fontId="1"/>
  </si>
  <si>
    <t>公益財団法人宮城県学校給食会　　　理事長　殿</t>
    <rPh sb="0" eb="2">
      <t>コウエキ</t>
    </rPh>
    <rPh sb="2" eb="4">
      <t>ザイダン</t>
    </rPh>
    <rPh sb="4" eb="6">
      <t>ホウジン</t>
    </rPh>
    <rPh sb="6" eb="9">
      <t>ミヤギケン</t>
    </rPh>
    <rPh sb="9" eb="11">
      <t>ガッコウ</t>
    </rPh>
    <rPh sb="11" eb="13">
      <t>キュウショク</t>
    </rPh>
    <rPh sb="13" eb="14">
      <t>カイ</t>
    </rPh>
    <rPh sb="17" eb="19">
      <t>リジ</t>
    </rPh>
    <rPh sb="19" eb="20">
      <t>チョウ</t>
    </rPh>
    <rPh sb="21" eb="22">
      <t>ドノ</t>
    </rPh>
    <phoneticPr fontId="1"/>
  </si>
  <si>
    <t>使用
予定量</t>
    <rPh sb="0" eb="2">
      <t>シヨウ</t>
    </rPh>
    <rPh sb="3" eb="5">
      <t>ヨテイ</t>
    </rPh>
    <rPh sb="5" eb="6">
      <t>リョウ</t>
    </rPh>
    <phoneticPr fontId="1"/>
  </si>
  <si>
    <t>仙台市</t>
    <rPh sb="0" eb="3">
      <t>センダイシ</t>
    </rPh>
    <phoneticPr fontId="1"/>
  </si>
  <si>
    <t>（記入例）仙台市　給食予定日数　10日×1日の使用量　100,000g</t>
    <rPh sb="1" eb="3">
      <t>キニュウ</t>
    </rPh>
    <rPh sb="3" eb="4">
      <t>レイ</t>
    </rPh>
    <rPh sb="5" eb="8">
      <t>センダイシ</t>
    </rPh>
    <phoneticPr fontId="1"/>
  </si>
  <si>
    <t>※現在，コロナウイルスによる行事変更等の影響で，給食日数が変更になり，精米の使用量が大幅に変わることがあり，追加買付等で各工場様には大変ご迷惑をお掛けしており，申し訳ございません。
つきましては，追加買付等でご迷惑をお掛けすることの無い様に，在庫証明書の提出時に次月分の使用予定量を概算で構いませんので，お知らせ頂きますようお願い申し上げます。</t>
    <rPh sb="1" eb="3">
      <t>ゲンザイ</t>
    </rPh>
    <rPh sb="14" eb="16">
      <t>ギョウジ</t>
    </rPh>
    <rPh sb="16" eb="18">
      <t>ヘンコウ</t>
    </rPh>
    <rPh sb="18" eb="19">
      <t>トウ</t>
    </rPh>
    <rPh sb="20" eb="22">
      <t>エイキョウ</t>
    </rPh>
    <rPh sb="24" eb="26">
      <t>キュウショク</t>
    </rPh>
    <rPh sb="26" eb="28">
      <t>ニッスウ</t>
    </rPh>
    <rPh sb="29" eb="31">
      <t>ヘンコウ</t>
    </rPh>
    <rPh sb="35" eb="37">
      <t>セイマイ</t>
    </rPh>
    <rPh sb="38" eb="41">
      <t>シヨウリョウ</t>
    </rPh>
    <rPh sb="42" eb="44">
      <t>オオハバ</t>
    </rPh>
    <rPh sb="45" eb="46">
      <t>カ</t>
    </rPh>
    <rPh sb="54" eb="56">
      <t>ツイカ</t>
    </rPh>
    <rPh sb="56" eb="58">
      <t>カイツケ</t>
    </rPh>
    <rPh sb="58" eb="59">
      <t>トウ</t>
    </rPh>
    <rPh sb="141" eb="143">
      <t>ガイサン</t>
    </rPh>
    <rPh sb="144" eb="145">
      <t>カマ</t>
    </rPh>
    <phoneticPr fontId="1"/>
  </si>
  <si>
    <t>富谷市</t>
    <rPh sb="0" eb="2">
      <t>トミヤ</t>
    </rPh>
    <rPh sb="2" eb="3">
      <t>シ</t>
    </rPh>
    <phoneticPr fontId="1"/>
  </si>
  <si>
    <r>
      <rPr>
        <sz val="6"/>
        <rFont val="ＭＳ 明朝"/>
        <family val="1"/>
        <charset val="128"/>
      </rPr>
      <t>入荷数量</t>
    </r>
    <r>
      <rPr>
        <sz val="9"/>
        <rFont val="ＭＳ 明朝"/>
        <family val="1"/>
        <charset val="128"/>
      </rPr>
      <t xml:space="preserve">
合計</t>
    </r>
    <rPh sb="0" eb="2">
      <t>ニュウカ</t>
    </rPh>
    <rPh sb="2" eb="4">
      <t>スウリョウ</t>
    </rPh>
    <rPh sb="5" eb="7">
      <t>ゴウケイ</t>
    </rPh>
    <phoneticPr fontId="1"/>
  </si>
  <si>
    <r>
      <t xml:space="preserve">4月
</t>
    </r>
    <r>
      <rPr>
        <sz val="6"/>
        <rFont val="ＭＳ 明朝"/>
        <family val="1"/>
        <charset val="128"/>
      </rPr>
      <t>未入荷分</t>
    </r>
    <rPh sb="1" eb="2">
      <t>ガツ</t>
    </rPh>
    <rPh sb="3" eb="4">
      <t>ミ</t>
    </rPh>
    <rPh sb="4" eb="6">
      <t>ニュウカ</t>
    </rPh>
    <rPh sb="6" eb="7">
      <t>ブン</t>
    </rPh>
    <phoneticPr fontId="1"/>
  </si>
  <si>
    <t>4/1</t>
    <phoneticPr fontId="1"/>
  </si>
  <si>
    <t>4/8</t>
    <phoneticPr fontId="1"/>
  </si>
  <si>
    <t>4/15</t>
    <phoneticPr fontId="1"/>
  </si>
  <si>
    <t>4/22</t>
    <phoneticPr fontId="1"/>
  </si>
  <si>
    <t>4/29</t>
    <phoneticPr fontId="1"/>
  </si>
  <si>
    <r>
      <rPr>
        <b/>
        <sz val="10"/>
        <color rgb="FFFF0000"/>
        <rFont val="ＭＳ 明朝"/>
        <family val="1"/>
        <charset val="128"/>
      </rPr>
      <t>0</t>
    </r>
    <r>
      <rPr>
        <sz val="10"/>
        <rFont val="ＭＳ 明朝"/>
        <family val="1"/>
        <charset val="128"/>
      </rPr>
      <t xml:space="preserve">
g</t>
    </r>
    <phoneticPr fontId="1"/>
  </si>
  <si>
    <r>
      <rPr>
        <b/>
        <sz val="10"/>
        <color rgb="FFFF0000"/>
        <rFont val="ＭＳ 明朝"/>
        <family val="1"/>
        <charset val="128"/>
      </rPr>
      <t>1,250,000</t>
    </r>
    <r>
      <rPr>
        <sz val="10"/>
        <rFont val="ＭＳ 明朝"/>
        <family val="1"/>
        <charset val="128"/>
      </rPr>
      <t xml:space="preserve">
g</t>
    </r>
    <phoneticPr fontId="1"/>
  </si>
  <si>
    <r>
      <rPr>
        <b/>
        <sz val="10"/>
        <color rgb="FFFF0000"/>
        <rFont val="ＭＳ 明朝"/>
        <family val="1"/>
        <charset val="128"/>
      </rPr>
      <t>1,000,000</t>
    </r>
    <r>
      <rPr>
        <sz val="10"/>
        <rFont val="ＭＳ 明朝"/>
        <family val="1"/>
        <charset val="128"/>
      </rPr>
      <t>　
　g</t>
    </r>
    <phoneticPr fontId="1"/>
  </si>
  <si>
    <r>
      <rPr>
        <b/>
        <sz val="10"/>
        <color rgb="FFFF0000"/>
        <rFont val="ＭＳ 明朝"/>
        <family val="1"/>
        <charset val="128"/>
      </rPr>
      <t>450,000</t>
    </r>
    <r>
      <rPr>
        <sz val="10"/>
        <rFont val="ＭＳ 明朝"/>
        <family val="1"/>
        <charset val="128"/>
      </rPr>
      <t xml:space="preserve">
g</t>
    </r>
    <phoneticPr fontId="1"/>
  </si>
  <si>
    <t>富谷市</t>
    <rPh sb="0" eb="3">
      <t>トミヤシ</t>
    </rPh>
    <phoneticPr fontId="1"/>
  </si>
  <si>
    <r>
      <rPr>
        <b/>
        <sz val="10"/>
        <color rgb="FFFF0000"/>
        <rFont val="ＭＳ 明朝"/>
        <family val="1"/>
        <charset val="128"/>
      </rPr>
      <t>1,000,000</t>
    </r>
    <r>
      <rPr>
        <sz val="10"/>
        <rFont val="ＭＳ 明朝"/>
        <family val="1"/>
        <charset val="128"/>
      </rPr>
      <t xml:space="preserve">
g</t>
    </r>
    <phoneticPr fontId="1"/>
  </si>
  <si>
    <r>
      <rPr>
        <b/>
        <sz val="10"/>
        <color rgb="FFFF0000"/>
        <rFont val="ＭＳ 明朝"/>
        <family val="1"/>
        <charset val="128"/>
      </rPr>
      <t>500,000</t>
    </r>
    <r>
      <rPr>
        <sz val="10"/>
        <rFont val="ＭＳ 明朝"/>
        <family val="1"/>
        <charset val="128"/>
      </rPr>
      <t xml:space="preserve">
g</t>
    </r>
    <phoneticPr fontId="1"/>
  </si>
  <si>
    <r>
      <rPr>
        <b/>
        <sz val="10"/>
        <color rgb="FFFF0000"/>
        <rFont val="ＭＳ 明朝"/>
        <family val="1"/>
        <charset val="128"/>
      </rPr>
      <t>150,000</t>
    </r>
    <r>
      <rPr>
        <sz val="10"/>
        <rFont val="ＭＳ 明朝"/>
        <family val="1"/>
        <charset val="128"/>
      </rPr>
      <t xml:space="preserve">
g</t>
    </r>
    <phoneticPr fontId="1"/>
  </si>
  <si>
    <r>
      <rPr>
        <b/>
        <sz val="11"/>
        <color rgb="FFFF0000"/>
        <rFont val="ＭＳ 明朝"/>
        <family val="1"/>
        <charset val="128"/>
      </rPr>
      <t>600,000</t>
    </r>
    <r>
      <rPr>
        <sz val="11"/>
        <rFont val="ＭＳ 明朝"/>
        <family val="1"/>
        <charset val="128"/>
      </rPr>
      <t xml:space="preserve">
g</t>
    </r>
    <phoneticPr fontId="1"/>
  </si>
  <si>
    <r>
      <t>　</t>
    </r>
    <r>
      <rPr>
        <b/>
        <sz val="11"/>
        <color rgb="FFFF0000"/>
        <rFont val="ＭＳ 明朝"/>
        <family val="1"/>
        <charset val="128"/>
      </rPr>
      <t>10,000</t>
    </r>
    <r>
      <rPr>
        <sz val="11"/>
        <rFont val="ＭＳ 明朝"/>
        <family val="1"/>
        <charset val="128"/>
      </rPr>
      <t>　　g</t>
    </r>
    <phoneticPr fontId="1"/>
  </si>
  <si>
    <r>
      <t>　</t>
    </r>
    <r>
      <rPr>
        <b/>
        <sz val="11"/>
        <color rgb="FFFF0000"/>
        <rFont val="ＭＳ 明朝"/>
        <family val="1"/>
        <charset val="128"/>
      </rPr>
      <t>50,000</t>
    </r>
    <r>
      <rPr>
        <sz val="11"/>
        <rFont val="ＭＳ 明朝"/>
        <family val="1"/>
        <charset val="128"/>
      </rPr>
      <t>　　g</t>
    </r>
    <phoneticPr fontId="1"/>
  </si>
  <si>
    <r>
      <rPr>
        <b/>
        <sz val="10"/>
        <color rgb="FFFF0000"/>
        <rFont val="ＭＳ 明朝"/>
        <family val="1"/>
        <charset val="128"/>
      </rPr>
      <t>2,000,000</t>
    </r>
    <r>
      <rPr>
        <sz val="10"/>
        <rFont val="ＭＳ 明朝"/>
        <family val="1"/>
        <charset val="128"/>
      </rPr>
      <t>　
　g</t>
    </r>
    <phoneticPr fontId="1"/>
  </si>
  <si>
    <r>
      <t xml:space="preserve"> 月
</t>
    </r>
    <r>
      <rPr>
        <sz val="6"/>
        <rFont val="ＭＳ 明朝"/>
        <family val="1"/>
        <charset val="128"/>
      </rPr>
      <t>未入荷分</t>
    </r>
    <rPh sb="1" eb="2">
      <t>ガツ</t>
    </rPh>
    <rPh sb="3" eb="4">
      <t>ミ</t>
    </rPh>
    <rPh sb="4" eb="6">
      <t>ニュウカ</t>
    </rPh>
    <rPh sb="6" eb="7">
      <t>ブン</t>
    </rPh>
    <phoneticPr fontId="1"/>
  </si>
  <si>
    <t>前月末
実棚卸
数量</t>
    <rPh sb="0" eb="2">
      <t>ゼンゲツ</t>
    </rPh>
    <rPh sb="2" eb="3">
      <t>マツ</t>
    </rPh>
    <rPh sb="4" eb="6">
      <t>ジツタナ</t>
    </rPh>
    <rPh sb="6" eb="7">
      <t>オロ</t>
    </rPh>
    <rPh sb="8" eb="10">
      <t>スウリョウ</t>
    </rPh>
    <phoneticPr fontId="1"/>
  </si>
  <si>
    <t>割当</t>
    <rPh sb="0" eb="2">
      <t>ワリアテ</t>
    </rPh>
    <phoneticPr fontId="1"/>
  </si>
  <si>
    <t>未入荷分</t>
    <rPh sb="0" eb="4">
      <t>ミニュウカブン</t>
    </rPh>
    <phoneticPr fontId="1"/>
  </si>
  <si>
    <t>令和６年度</t>
    <rPh sb="0" eb="2">
      <t>レイワ</t>
    </rPh>
    <rPh sb="3" eb="5">
      <t>ネンド</t>
    </rPh>
    <phoneticPr fontId="1"/>
  </si>
  <si>
    <t>月末精米棚卸在庫証明書</t>
  </si>
  <si>
    <t>上記のとおり，正常に保管していることを証明いたします。</t>
    <rPh sb="0" eb="2">
      <t>ジョウキ</t>
    </rPh>
    <rPh sb="7" eb="8">
      <t>セイ</t>
    </rPh>
    <rPh sb="8" eb="9">
      <t>ジョウ</t>
    </rPh>
    <rPh sb="10" eb="12">
      <t>ホカン</t>
    </rPh>
    <rPh sb="19" eb="21">
      <t>ショウメイ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</si>
</sst>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月分&quot;"/>
    <numFmt numFmtId="178" formatCode="#&quot;月&quot;"/>
    <numFmt numFmtId="179" formatCode="#&quot;月使用予定量&quot;"/>
    <numFmt numFmtId="180" formatCode="#&quot;月末精米棚卸在庫証明書&quot;"/>
  </numFmts>
  <fonts count="15"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b/>
      <sz val="9"/>
      <name val="ＭＳ 明朝"/>
      <family val="1"/>
      <charset val="128"/>
    </font>
    <font>
      <sz val="8"/>
      <name val="ＭＳ 明朝"/>
      <family val="1"/>
      <charset val="128"/>
    </font>
    <font>
      <u/>
      <sz val="12"/>
      <name val="ＭＳ 明朝"/>
      <family val="1"/>
      <charset val="128"/>
    </font>
    <font>
      <sz val="6"/>
      <name val="ＭＳ 明朝"/>
      <family val="1"/>
      <charset val="128"/>
    </font>
    <font>
      <b/>
      <sz val="10"/>
      <color rgb="FFFF0000"/>
      <name val="ＭＳ 明朝"/>
      <family val="1"/>
      <charset val="128"/>
    </font>
    <font>
      <b/>
      <sz val="11"/>
      <color rgb="FFFF0000"/>
      <name val="ＭＳ 明朝"/>
      <family val="1"/>
      <charset val="128"/>
    </font>
    <font>
      <sz val="7"/>
      <name val="ＭＳ 明朝"/>
      <family val="1"/>
      <charset val="128"/>
    </font>
    <font>
      <sz val="11"/>
      <name val="ＭＳ Ｐゴシック"/>
      <family val="3"/>
      <charset val="128"/>
    </font>
    <font>
      <sz val="16"/>
      <name val="ＭＳ 明朝"/>
      <family val="1"/>
      <charset val="128"/>
    </font>
  </fonts>
  <fills count="3">
    <fill>
      <patternFill patternType="none"/>
    </fill>
    <fill>
      <patternFill patternType="gray125"/>
    </fill>
    <fill>
      <patternFill patternType="solid">
        <fgColor rgb="FFFFFF0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bottom style="dotted">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
      <left/>
      <right style="thin">
        <color indexed="64"/>
      </right>
      <top style="medium">
        <color indexed="64"/>
      </top>
      <bottom style="dashed">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style="medium">
        <color indexed="64"/>
      </right>
      <top style="medium">
        <color indexed="64"/>
      </top>
      <bottom/>
      <diagonal/>
    </border>
    <border>
      <left style="medium">
        <color indexed="64"/>
      </left>
      <right/>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18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8"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11" xfId="0" applyFont="1" applyBorder="1">
      <alignmen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lignment vertical="center"/>
    </xf>
    <xf numFmtId="0" fontId="5" fillId="0" borderId="0" xfId="0" applyFont="1" applyAlignment="1">
      <alignment vertical="center" wrapText="1"/>
    </xf>
    <xf numFmtId="0" fontId="4" fillId="0" borderId="12" xfId="0" applyFont="1" applyBorder="1">
      <alignment vertical="center"/>
    </xf>
    <xf numFmtId="0" fontId="5"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right"/>
    </xf>
    <xf numFmtId="0" fontId="4" fillId="0" borderId="14" xfId="0" applyFont="1" applyBorder="1" applyAlignment="1">
      <alignment horizontal="center" vertical="center" wrapText="1"/>
    </xf>
    <xf numFmtId="0" fontId="4" fillId="0" borderId="15" xfId="0" applyFont="1" applyBorder="1" applyAlignment="1">
      <alignment horizontal="right"/>
    </xf>
    <xf numFmtId="0" fontId="5" fillId="0" borderId="16" xfId="0" applyFont="1" applyBorder="1" applyAlignment="1">
      <alignment horizontal="center" vertical="center" wrapText="1"/>
    </xf>
    <xf numFmtId="49" fontId="10" fillId="0" borderId="6" xfId="0" applyNumberFormat="1" applyFont="1" applyBorder="1" applyAlignment="1">
      <alignment horizontal="center" vertical="center"/>
    </xf>
    <xf numFmtId="49" fontId="10" fillId="0" borderId="1" xfId="0" applyNumberFormat="1" applyFont="1" applyBorder="1" applyAlignment="1">
      <alignment horizontal="center" vertical="center"/>
    </xf>
    <xf numFmtId="0" fontId="5" fillId="0" borderId="9"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7" fillId="0" borderId="10" xfId="0" applyFont="1" applyBorder="1" applyAlignment="1">
      <alignment horizontal="center" vertical="center" wrapText="1"/>
    </xf>
    <xf numFmtId="176" fontId="4" fillId="0" borderId="40" xfId="0" applyNumberFormat="1" applyFont="1" applyBorder="1" applyAlignment="1">
      <alignment horizontal="center" wrapText="1"/>
    </xf>
    <xf numFmtId="176" fontId="4" fillId="0" borderId="29" xfId="0" applyNumberFormat="1" applyFont="1" applyBorder="1" applyAlignment="1">
      <alignment horizontal="center" wrapText="1"/>
    </xf>
    <xf numFmtId="0" fontId="4" fillId="0" borderId="46" xfId="0" applyFont="1" applyBorder="1" applyAlignment="1">
      <alignment horizontal="center" vertical="top" wrapText="1"/>
    </xf>
    <xf numFmtId="0" fontId="4" fillId="0" borderId="44" xfId="0" applyFont="1" applyBorder="1" applyAlignment="1">
      <alignment horizontal="center" vertical="top" wrapText="1"/>
    </xf>
    <xf numFmtId="0" fontId="4" fillId="0" borderId="46" xfId="0" applyFont="1" applyBorder="1" applyAlignment="1">
      <alignment horizontal="center" vertical="top" shrinkToFit="1"/>
    </xf>
    <xf numFmtId="0" fontId="4" fillId="0" borderId="44" xfId="0" applyFont="1" applyBorder="1" applyAlignment="1">
      <alignment horizontal="center" vertical="top" shrinkToFit="1"/>
    </xf>
    <xf numFmtId="178" fontId="4" fillId="0" borderId="40" xfId="0" applyNumberFormat="1" applyFont="1" applyBorder="1" applyAlignment="1">
      <alignment horizontal="center" wrapText="1"/>
    </xf>
    <xf numFmtId="178" fontId="4" fillId="0" borderId="29" xfId="0" applyNumberFormat="1" applyFont="1" applyBorder="1" applyAlignment="1">
      <alignment horizontal="center" wrapText="1"/>
    </xf>
    <xf numFmtId="0" fontId="4" fillId="0" borderId="9" xfId="0" applyFont="1" applyBorder="1" applyAlignment="1">
      <alignment horizontal="center" vertical="top" shrinkToFit="1"/>
    </xf>
    <xf numFmtId="0" fontId="4" fillId="0" borderId="10" xfId="0" applyFont="1" applyBorder="1" applyAlignment="1">
      <alignment horizontal="center" vertical="top" shrinkToFit="1"/>
    </xf>
    <xf numFmtId="178" fontId="4" fillId="0" borderId="56" xfId="0" applyNumberFormat="1" applyFont="1" applyBorder="1" applyAlignment="1">
      <alignment horizontal="center" wrapText="1"/>
    </xf>
    <xf numFmtId="178" fontId="4" fillId="0" borderId="58" xfId="0" applyNumberFormat="1" applyFont="1" applyBorder="1" applyAlignment="1">
      <alignment horizontal="center" wrapText="1"/>
    </xf>
    <xf numFmtId="179" fontId="14" fillId="0" borderId="0" xfId="0" applyNumberFormat="1" applyFont="1">
      <alignment vertical="center"/>
    </xf>
    <xf numFmtId="0" fontId="4" fillId="0" borderId="59" xfId="0" applyFont="1" applyBorder="1" applyAlignment="1">
      <alignment horizontal="right"/>
    </xf>
    <xf numFmtId="0" fontId="14" fillId="0" borderId="0" xfId="0" applyFont="1">
      <alignment vertical="center"/>
    </xf>
    <xf numFmtId="0" fontId="2" fillId="0" borderId="0" xfId="0" applyFont="1" applyAlignment="1">
      <alignment horizontal="left"/>
    </xf>
    <xf numFmtId="0" fontId="2" fillId="0" borderId="0" xfId="0" applyFont="1" applyAlignment="1">
      <alignment horizontal="center" vertical="center"/>
    </xf>
    <xf numFmtId="0" fontId="5" fillId="0" borderId="40" xfId="0" applyFont="1" applyBorder="1" applyAlignment="1">
      <alignment horizontal="center" vertical="center" wrapText="1"/>
    </xf>
    <xf numFmtId="0" fontId="4" fillId="0" borderId="1" xfId="0" applyFont="1" applyBorder="1" applyAlignment="1">
      <alignment horizontal="center" vertical="center"/>
    </xf>
    <xf numFmtId="0" fontId="4" fillId="0" borderId="20" xfId="0" applyFont="1" applyBorder="1" applyAlignment="1">
      <alignment horizontal="center" vertical="center"/>
    </xf>
    <xf numFmtId="0" fontId="4" fillId="0" borderId="11" xfId="0" applyFont="1" applyBorder="1" applyAlignment="1">
      <alignment horizontal="center" vertical="center"/>
    </xf>
    <xf numFmtId="0" fontId="4" fillId="0" borderId="33" xfId="0" applyFont="1" applyBorder="1" applyAlignment="1">
      <alignment horizontal="center" vertical="center"/>
    </xf>
    <xf numFmtId="0" fontId="4" fillId="0" borderId="10" xfId="0" applyFont="1" applyBorder="1" applyAlignment="1">
      <alignment horizontal="center" vertical="center"/>
    </xf>
    <xf numFmtId="0" fontId="4" fillId="0" borderId="50" xfId="0" applyFont="1" applyBorder="1" applyAlignment="1">
      <alignment horizontal="center" vertical="center"/>
    </xf>
    <xf numFmtId="0" fontId="4" fillId="0" borderId="30" xfId="0" applyFont="1" applyBorder="1" applyAlignment="1">
      <alignment horizontal="right"/>
    </xf>
    <xf numFmtId="0" fontId="4" fillId="0" borderId="41" xfId="0" applyFont="1" applyBorder="1" applyAlignment="1">
      <alignment horizontal="right"/>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42" xfId="0" applyFont="1" applyBorder="1" applyAlignment="1">
      <alignment horizontal="right"/>
    </xf>
    <xf numFmtId="0" fontId="4" fillId="0" borderId="43" xfId="0" applyFont="1" applyBorder="1" applyAlignment="1">
      <alignment horizontal="right"/>
    </xf>
    <xf numFmtId="0" fontId="2" fillId="0" borderId="14" xfId="0" applyFont="1" applyBorder="1" applyAlignment="1">
      <alignment horizontal="right"/>
    </xf>
    <xf numFmtId="0" fontId="2" fillId="0" borderId="15" xfId="0" applyFont="1" applyBorder="1" applyAlignment="1">
      <alignment horizontal="right"/>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4" fillId="0" borderId="31" xfId="0" applyFont="1" applyBorder="1" applyAlignment="1">
      <alignment horizontal="right"/>
    </xf>
    <xf numFmtId="0" fontId="4" fillId="0" borderId="45" xfId="0" applyFont="1" applyBorder="1" applyAlignment="1">
      <alignment horizontal="right"/>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34" xfId="0" applyFont="1" applyBorder="1" applyAlignment="1">
      <alignment horizontal="right"/>
    </xf>
    <xf numFmtId="0" fontId="2" fillId="0" borderId="35" xfId="0" applyFont="1" applyBorder="1" applyAlignment="1">
      <alignment horizontal="right"/>
    </xf>
    <xf numFmtId="0" fontId="2" fillId="0" borderId="36" xfId="0" applyFont="1" applyBorder="1" applyAlignment="1">
      <alignment horizontal="right"/>
    </xf>
    <xf numFmtId="0" fontId="2" fillId="0" borderId="47" xfId="0" applyFont="1" applyBorder="1" applyAlignment="1">
      <alignment horizontal="right"/>
    </xf>
    <xf numFmtId="0" fontId="2" fillId="0" borderId="48" xfId="0" applyFont="1" applyBorder="1" applyAlignment="1">
      <alignment horizontal="right"/>
    </xf>
    <xf numFmtId="0" fontId="2" fillId="0" borderId="49" xfId="0" applyFont="1" applyBorder="1" applyAlignment="1">
      <alignment horizontal="right"/>
    </xf>
    <xf numFmtId="0" fontId="2" fillId="0" borderId="0" xfId="0" applyFont="1" applyAlignment="1">
      <alignment horizontal="left" vertical="center"/>
    </xf>
    <xf numFmtId="0" fontId="2" fillId="0" borderId="39" xfId="0" applyFont="1" applyBorder="1" applyAlignment="1">
      <alignment horizontal="left" vertical="center"/>
    </xf>
    <xf numFmtId="0" fontId="4" fillId="0" borderId="19" xfId="0" applyFont="1" applyBorder="1" applyAlignment="1">
      <alignment horizontal="center" vertical="center"/>
    </xf>
    <xf numFmtId="0" fontId="4" fillId="0" borderId="21" xfId="0" applyFont="1" applyBorder="1" applyAlignment="1">
      <alignment horizontal="right"/>
    </xf>
    <xf numFmtId="0" fontId="4" fillId="0" borderId="38" xfId="0" applyFont="1" applyBorder="1" applyAlignment="1">
      <alignment horizontal="right"/>
    </xf>
    <xf numFmtId="0" fontId="4" fillId="0" borderId="22" xfId="0" applyFont="1" applyBorder="1" applyAlignment="1">
      <alignment horizontal="right"/>
    </xf>
    <xf numFmtId="0" fontId="4" fillId="0" borderId="37" xfId="0" applyFont="1" applyBorder="1" applyAlignment="1">
      <alignment horizontal="right"/>
    </xf>
    <xf numFmtId="0" fontId="4" fillId="0" borderId="8" xfId="0" applyFont="1" applyBorder="1" applyAlignment="1">
      <alignment horizontal="center" vertical="center"/>
    </xf>
    <xf numFmtId="0" fontId="4" fillId="0" borderId="28"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32"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horizontal="right"/>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3" fillId="0" borderId="0" xfId="0" applyFont="1" applyAlignment="1">
      <alignment horizontal="right" vertical="center"/>
    </xf>
    <xf numFmtId="0" fontId="3" fillId="0" borderId="0" xfId="0" applyFont="1">
      <alignment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4" fillId="0" borderId="30" xfId="0" applyFont="1" applyBorder="1" applyAlignment="1">
      <alignment horizontal="center" vertical="center"/>
    </xf>
    <xf numFmtId="0" fontId="4" fillId="0" borderId="41" xfId="0" applyFont="1" applyBorder="1" applyAlignment="1">
      <alignment horizontal="center" vertical="center"/>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12" fillId="0" borderId="29" xfId="0" applyFont="1" applyBorder="1" applyAlignment="1">
      <alignment horizontal="center" vertical="center" wrapText="1"/>
    </xf>
    <xf numFmtId="0" fontId="12" fillId="0" borderId="10" xfId="0" applyFont="1" applyBorder="1" applyAlignment="1">
      <alignment horizontal="center" vertical="center" wrapText="1"/>
    </xf>
    <xf numFmtId="0" fontId="4" fillId="0" borderId="31" xfId="0" applyFont="1" applyBorder="1" applyAlignment="1">
      <alignment horizontal="center" vertical="center"/>
    </xf>
    <xf numFmtId="0" fontId="4" fillId="0" borderId="15" xfId="0" applyFont="1" applyBorder="1" applyAlignment="1">
      <alignment horizontal="center" vertical="center"/>
    </xf>
    <xf numFmtId="0" fontId="12" fillId="0" borderId="40" xfId="0" applyFont="1" applyBorder="1" applyAlignment="1">
      <alignment horizontal="center" vertical="center" wrapText="1"/>
    </xf>
    <xf numFmtId="0" fontId="12" fillId="0" borderId="9" xfId="0" applyFont="1" applyBorder="1" applyAlignment="1">
      <alignment horizontal="center" vertical="center" wrapText="1"/>
    </xf>
    <xf numFmtId="38" fontId="10" fillId="0" borderId="30" xfId="1" applyFont="1" applyBorder="1" applyAlignment="1">
      <alignment horizontal="center" vertical="center"/>
    </xf>
    <xf numFmtId="38" fontId="10" fillId="0" borderId="41" xfId="1" applyFont="1" applyBorder="1" applyAlignment="1">
      <alignment horizontal="center" vertical="center"/>
    </xf>
    <xf numFmtId="38" fontId="10" fillId="0" borderId="18" xfId="1" applyFont="1" applyBorder="1" applyAlignment="1">
      <alignment horizontal="center" vertical="center"/>
    </xf>
    <xf numFmtId="38" fontId="10" fillId="0" borderId="14" xfId="1" applyFont="1" applyBorder="1" applyAlignment="1">
      <alignment horizontal="center" vertical="center"/>
    </xf>
    <xf numFmtId="0" fontId="4" fillId="0" borderId="30" xfId="0" applyFont="1" applyBorder="1" applyAlignment="1">
      <alignment horizontal="right" wrapText="1"/>
    </xf>
    <xf numFmtId="3"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4" fillId="0" borderId="51" xfId="0" applyFont="1" applyBorder="1" applyAlignment="1">
      <alignment horizontal="right"/>
    </xf>
    <xf numFmtId="0" fontId="4" fillId="0" borderId="52" xfId="0" applyFont="1" applyBorder="1" applyAlignment="1">
      <alignment horizontal="right"/>
    </xf>
    <xf numFmtId="0" fontId="4" fillId="0" borderId="53" xfId="0" applyFont="1" applyBorder="1" applyAlignment="1">
      <alignment horizontal="right"/>
    </xf>
    <xf numFmtId="0" fontId="4" fillId="0" borderId="21" xfId="0" applyFont="1" applyBorder="1" applyAlignment="1">
      <alignment horizontal="right" wrapText="1"/>
    </xf>
    <xf numFmtId="0" fontId="4" fillId="0" borderId="14" xfId="0" applyFont="1" applyBorder="1" applyAlignment="1">
      <alignment horizontal="right"/>
    </xf>
    <xf numFmtId="0" fontId="4" fillId="0" borderId="18" xfId="0" applyFont="1" applyBorder="1" applyAlignment="1">
      <alignment horizontal="right"/>
    </xf>
    <xf numFmtId="0" fontId="4" fillId="0" borderId="15" xfId="0" applyFont="1" applyBorder="1" applyAlignment="1">
      <alignment horizontal="right"/>
    </xf>
    <xf numFmtId="0" fontId="2" fillId="0" borderId="13" xfId="0" applyFont="1" applyBorder="1" applyAlignment="1">
      <alignment horizontal="right" wrapText="1"/>
    </xf>
    <xf numFmtId="180" fontId="14" fillId="0" borderId="0" xfId="0" applyNumberFormat="1" applyFont="1" applyAlignment="1">
      <alignment horizontal="center" vertical="center"/>
    </xf>
    <xf numFmtId="0" fontId="14" fillId="0" borderId="0" xfId="0" applyFont="1" applyAlignment="1">
      <alignment horizontal="center" vertical="center"/>
    </xf>
    <xf numFmtId="0" fontId="4" fillId="0" borderId="57" xfId="0" applyFont="1" applyBorder="1" applyAlignment="1">
      <alignment horizontal="right"/>
    </xf>
    <xf numFmtId="0" fontId="4" fillId="0" borderId="0" xfId="0" applyFont="1" applyAlignment="1">
      <alignment horizontal="right"/>
    </xf>
    <xf numFmtId="0" fontId="4" fillId="0" borderId="59" xfId="0" applyFont="1" applyBorder="1" applyAlignment="1">
      <alignment horizontal="right"/>
    </xf>
    <xf numFmtId="179" fontId="14" fillId="0" borderId="0" xfId="0" applyNumberFormat="1" applyFont="1" applyAlignment="1">
      <alignment horizontal="center" vertical="center"/>
    </xf>
    <xf numFmtId="0" fontId="4" fillId="2" borderId="21" xfId="0" applyFont="1" applyFill="1" applyBorder="1" applyAlignment="1">
      <alignment horizontal="right"/>
    </xf>
    <xf numFmtId="0" fontId="4" fillId="2" borderId="38" xfId="0" applyFont="1" applyFill="1" applyBorder="1" applyAlignment="1">
      <alignment horizontal="right"/>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2" fillId="0" borderId="0" xfId="0" applyFont="1" applyAlignment="1">
      <alignment vertical="center" wrapText="1"/>
    </xf>
    <xf numFmtId="0" fontId="4" fillId="0" borderId="37" xfId="0" applyFont="1" applyBorder="1" applyAlignment="1">
      <alignment horizontal="right" wrapText="1"/>
    </xf>
    <xf numFmtId="0" fontId="4" fillId="0" borderId="23" xfId="0" applyFont="1" applyBorder="1" applyAlignment="1">
      <alignment horizontal="right" wrapText="1"/>
    </xf>
    <xf numFmtId="0" fontId="4" fillId="0" borderId="24" xfId="0" applyFont="1" applyBorder="1" applyAlignment="1">
      <alignment horizontal="right" wrapText="1"/>
    </xf>
    <xf numFmtId="0" fontId="4" fillId="0" borderId="60" xfId="0" applyFont="1" applyBorder="1" applyAlignment="1">
      <alignment horizontal="right"/>
    </xf>
    <xf numFmtId="0" fontId="4" fillId="0" borderId="61" xfId="0" applyFont="1" applyBorder="1" applyAlignment="1">
      <alignment horizontal="right"/>
    </xf>
    <xf numFmtId="0" fontId="4" fillId="0" borderId="62" xfId="0" applyFont="1" applyBorder="1" applyAlignment="1">
      <alignment horizontal="right"/>
    </xf>
    <xf numFmtId="0" fontId="4" fillId="0" borderId="63" xfId="0" applyFont="1" applyBorder="1" applyAlignment="1">
      <alignment horizontal="right"/>
    </xf>
    <xf numFmtId="0" fontId="4" fillId="0" borderId="61" xfId="0" applyFont="1" applyBorder="1" applyAlignment="1">
      <alignment horizontal="right" wrapText="1"/>
    </xf>
    <xf numFmtId="0" fontId="4" fillId="0" borderId="63" xfId="0" applyFont="1" applyBorder="1" applyAlignment="1">
      <alignment horizontal="right" wrapText="1"/>
    </xf>
    <xf numFmtId="0" fontId="4" fillId="0" borderId="9" xfId="0" applyFont="1" applyBorder="1">
      <alignment vertical="center"/>
    </xf>
    <xf numFmtId="0" fontId="4" fillId="0" borderId="10" xfId="0" applyFont="1" applyBorder="1">
      <alignment vertical="center"/>
    </xf>
    <xf numFmtId="0" fontId="4" fillId="0" borderId="64" xfId="0" applyFont="1" applyBorder="1" applyAlignment="1">
      <alignment horizontal="right"/>
    </xf>
    <xf numFmtId="0" fontId="4" fillId="0" borderId="65" xfId="0" applyFont="1" applyBorder="1" applyAlignment="1">
      <alignment horizontal="right"/>
    </xf>
    <xf numFmtId="0" fontId="4" fillId="0" borderId="17" xfId="0" applyFont="1" applyBorder="1" applyAlignment="1">
      <alignment horizontal="right"/>
    </xf>
    <xf numFmtId="0" fontId="4" fillId="0" borderId="66" xfId="0" applyFont="1" applyBorder="1" applyAlignment="1">
      <alignment horizontal="right"/>
    </xf>
    <xf numFmtId="0" fontId="4" fillId="0" borderId="2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0" xfId="0" applyFont="1" applyBorder="1" applyAlignment="1">
      <alignment horizontal="right"/>
    </xf>
    <xf numFmtId="0" fontId="4" fillId="0" borderId="0" xfId="0" applyFont="1" applyBorder="1" applyAlignment="1">
      <alignment horizontal="center" vertical="center" wrapTex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5" fillId="0" borderId="8" xfId="0" applyFont="1" applyBorder="1" applyAlignment="1">
      <alignment horizontal="left" vertical="center" wrapText="1"/>
    </xf>
    <xf numFmtId="0" fontId="5" fillId="0" borderId="28" xfId="0" applyFont="1" applyBorder="1" applyAlignment="1">
      <alignment horizontal="left" vertical="center" wrapText="1"/>
    </xf>
    <xf numFmtId="0" fontId="2" fillId="0" borderId="10" xfId="0" applyFont="1" applyBorder="1" applyAlignment="1">
      <alignment horizontal="right"/>
    </xf>
    <xf numFmtId="0" fontId="4" fillId="0" borderId="29" xfId="0" applyFont="1" applyBorder="1" applyAlignment="1">
      <alignment horizontal="right" vertical="center" wrapText="1"/>
    </xf>
    <xf numFmtId="38" fontId="4" fillId="0" borderId="26" xfId="1" applyFont="1" applyBorder="1" applyAlignment="1">
      <alignment horizontal="center" vertical="center" wrapText="1"/>
    </xf>
    <xf numFmtId="38" fontId="4" fillId="0" borderId="10" xfId="1" applyFont="1" applyBorder="1" applyAlignment="1">
      <alignment horizontal="right"/>
    </xf>
    <xf numFmtId="38" fontId="4" fillId="0" borderId="8" xfId="1" applyFont="1" applyBorder="1" applyAlignment="1">
      <alignment horizontal="center" vertical="center" wrapText="1"/>
    </xf>
    <xf numFmtId="38" fontId="4" fillId="0" borderId="50" xfId="1" applyFont="1" applyBorder="1" applyAlignment="1">
      <alignment horizontal="right"/>
    </xf>
    <xf numFmtId="38" fontId="2" fillId="0" borderId="29" xfId="1" applyFont="1" applyBorder="1" applyAlignment="1">
      <alignment horizontal="right" vertical="center" wrapText="1"/>
    </xf>
    <xf numFmtId="38" fontId="2" fillId="0" borderId="67" xfId="1" applyFont="1" applyBorder="1" applyAlignment="1">
      <alignment horizontal="right" vertical="center" wrapText="1"/>
    </xf>
    <xf numFmtId="0" fontId="5" fillId="0" borderId="9" xfId="0" applyFont="1" applyBorder="1" applyAlignment="1">
      <alignment horizontal="center" vertical="center" wrapText="1"/>
    </xf>
    <xf numFmtId="0" fontId="2" fillId="0" borderId="30" xfId="0" applyFont="1" applyBorder="1" applyAlignment="1">
      <alignment horizontal="right" vertical="center"/>
    </xf>
    <xf numFmtId="0" fontId="2" fillId="0" borderId="37" xfId="0" applyFont="1" applyBorder="1" applyAlignment="1">
      <alignment horizontal="right" vertical="center"/>
    </xf>
    <xf numFmtId="0" fontId="2" fillId="0" borderId="31"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156883</xdr:colOff>
      <xdr:row>0</xdr:row>
      <xdr:rowOff>67235</xdr:rowOff>
    </xdr:from>
    <xdr:to>
      <xdr:col>4</xdr:col>
      <xdr:colOff>22412</xdr:colOff>
      <xdr:row>1</xdr:row>
      <xdr:rowOff>0</xdr:rowOff>
    </xdr:to>
    <xdr:sp macro="" textlink="">
      <xdr:nvSpPr>
        <xdr:cNvPr id="2" name="テキスト ボックス 1">
          <a:extLst>
            <a:ext uri="{FF2B5EF4-FFF2-40B4-BE49-F238E27FC236}">
              <a16:creationId xmlns:a16="http://schemas.microsoft.com/office/drawing/2014/main" id="{0B23EA76-1511-4991-BEA0-3548E5ECCE91}"/>
            </a:ext>
          </a:extLst>
        </xdr:cNvPr>
        <xdr:cNvSpPr txBox="1"/>
      </xdr:nvSpPr>
      <xdr:spPr>
        <a:xfrm>
          <a:off x="156883" y="67235"/>
          <a:ext cx="1613647" cy="257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記入例</a:t>
          </a:r>
        </a:p>
      </xdr:txBody>
    </xdr:sp>
    <xdr:clientData/>
  </xdr:twoCellAnchor>
  <xdr:twoCellAnchor>
    <xdr:from>
      <xdr:col>3</xdr:col>
      <xdr:colOff>33618</xdr:colOff>
      <xdr:row>3</xdr:row>
      <xdr:rowOff>33617</xdr:rowOff>
    </xdr:from>
    <xdr:to>
      <xdr:col>6</xdr:col>
      <xdr:colOff>369795</xdr:colOff>
      <xdr:row>4</xdr:row>
      <xdr:rowOff>145677</xdr:rowOff>
    </xdr:to>
    <xdr:sp macro="" textlink="">
      <xdr:nvSpPr>
        <xdr:cNvPr id="3" name="テキスト ボックス 2">
          <a:extLst>
            <a:ext uri="{FF2B5EF4-FFF2-40B4-BE49-F238E27FC236}">
              <a16:creationId xmlns:a16="http://schemas.microsoft.com/office/drawing/2014/main" id="{979E1FB1-E862-4AD0-8CAB-73D1FA6FA818}"/>
            </a:ext>
          </a:extLst>
        </xdr:cNvPr>
        <xdr:cNvSpPr txBox="1"/>
      </xdr:nvSpPr>
      <xdr:spPr>
        <a:xfrm>
          <a:off x="1311089" y="627529"/>
          <a:ext cx="1613647" cy="257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市町村名を記入</a:t>
          </a:r>
          <a:endParaRPr kumimoji="1" lang="en-US" altLang="ja-JP" sz="1100">
            <a:solidFill>
              <a:srgbClr val="FF0000"/>
            </a:solidFill>
          </a:endParaRPr>
        </a:p>
      </xdr:txBody>
    </xdr:sp>
    <xdr:clientData/>
  </xdr:twoCellAnchor>
  <xdr:twoCellAnchor>
    <xdr:from>
      <xdr:col>3</xdr:col>
      <xdr:colOff>67235</xdr:colOff>
      <xdr:row>5</xdr:row>
      <xdr:rowOff>44822</xdr:rowOff>
    </xdr:from>
    <xdr:to>
      <xdr:col>7</xdr:col>
      <xdr:colOff>100853</xdr:colOff>
      <xdr:row>6</xdr:row>
      <xdr:rowOff>168087</xdr:rowOff>
    </xdr:to>
    <xdr:sp macro="" textlink="">
      <xdr:nvSpPr>
        <xdr:cNvPr id="4" name="テキスト ボックス 3">
          <a:extLst>
            <a:ext uri="{FF2B5EF4-FFF2-40B4-BE49-F238E27FC236}">
              <a16:creationId xmlns:a16="http://schemas.microsoft.com/office/drawing/2014/main" id="{C124F5D2-C351-464A-9772-E12A60C62277}"/>
            </a:ext>
          </a:extLst>
        </xdr:cNvPr>
        <xdr:cNvSpPr txBox="1"/>
      </xdr:nvSpPr>
      <xdr:spPr>
        <a:xfrm>
          <a:off x="1344706" y="974910"/>
          <a:ext cx="1781735" cy="313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前月の残数量を記入</a:t>
          </a:r>
          <a:endParaRPr kumimoji="1" lang="en-US" altLang="ja-JP" sz="1100">
            <a:solidFill>
              <a:srgbClr val="FF0000"/>
            </a:solidFill>
          </a:endParaRPr>
        </a:p>
      </xdr:txBody>
    </xdr:sp>
    <xdr:clientData/>
  </xdr:twoCellAnchor>
  <xdr:twoCellAnchor>
    <xdr:from>
      <xdr:col>3</xdr:col>
      <xdr:colOff>56029</xdr:colOff>
      <xdr:row>7</xdr:row>
      <xdr:rowOff>56030</xdr:rowOff>
    </xdr:from>
    <xdr:to>
      <xdr:col>7</xdr:col>
      <xdr:colOff>358589</xdr:colOff>
      <xdr:row>8</xdr:row>
      <xdr:rowOff>145679</xdr:rowOff>
    </xdr:to>
    <xdr:sp macro="" textlink="">
      <xdr:nvSpPr>
        <xdr:cNvPr id="6" name="テキスト ボックス 5">
          <a:extLst>
            <a:ext uri="{FF2B5EF4-FFF2-40B4-BE49-F238E27FC236}">
              <a16:creationId xmlns:a16="http://schemas.microsoft.com/office/drawing/2014/main" id="{AF196AAC-157C-4035-A9F0-366284290194}"/>
            </a:ext>
          </a:extLst>
        </xdr:cNvPr>
        <xdr:cNvSpPr txBox="1"/>
      </xdr:nvSpPr>
      <xdr:spPr>
        <a:xfrm>
          <a:off x="1333500" y="1367118"/>
          <a:ext cx="2050677" cy="280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該当月の割当量を記入</a:t>
          </a:r>
          <a:endParaRPr kumimoji="1" lang="en-US" altLang="ja-JP" sz="1100">
            <a:solidFill>
              <a:srgbClr val="FF0000"/>
            </a:solidFill>
          </a:endParaRPr>
        </a:p>
      </xdr:txBody>
    </xdr:sp>
    <xdr:clientData/>
  </xdr:twoCellAnchor>
  <xdr:twoCellAnchor>
    <xdr:from>
      <xdr:col>3</xdr:col>
      <xdr:colOff>56030</xdr:colOff>
      <xdr:row>22</xdr:row>
      <xdr:rowOff>67235</xdr:rowOff>
    </xdr:from>
    <xdr:to>
      <xdr:col>7</xdr:col>
      <xdr:colOff>156883</xdr:colOff>
      <xdr:row>23</xdr:row>
      <xdr:rowOff>156884</xdr:rowOff>
    </xdr:to>
    <xdr:sp macro="" textlink="">
      <xdr:nvSpPr>
        <xdr:cNvPr id="7" name="テキスト ボックス 6">
          <a:extLst>
            <a:ext uri="{FF2B5EF4-FFF2-40B4-BE49-F238E27FC236}">
              <a16:creationId xmlns:a16="http://schemas.microsoft.com/office/drawing/2014/main" id="{C7AA7EC6-C674-4ABB-BC66-19123BD9A29F}"/>
            </a:ext>
          </a:extLst>
        </xdr:cNvPr>
        <xdr:cNvSpPr txBox="1"/>
      </xdr:nvSpPr>
      <xdr:spPr>
        <a:xfrm>
          <a:off x="1333501" y="4672853"/>
          <a:ext cx="1848970" cy="280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次月の割当量を記入</a:t>
          </a:r>
          <a:endParaRPr kumimoji="1" lang="en-US" altLang="ja-JP" sz="1100">
            <a:solidFill>
              <a:srgbClr val="FF0000"/>
            </a:solidFill>
          </a:endParaRPr>
        </a:p>
      </xdr:txBody>
    </xdr:sp>
    <xdr:clientData/>
  </xdr:twoCellAnchor>
  <xdr:twoCellAnchor>
    <xdr:from>
      <xdr:col>3</xdr:col>
      <xdr:colOff>67235</xdr:colOff>
      <xdr:row>25</xdr:row>
      <xdr:rowOff>56030</xdr:rowOff>
    </xdr:from>
    <xdr:to>
      <xdr:col>7</xdr:col>
      <xdr:colOff>168088</xdr:colOff>
      <xdr:row>27</xdr:row>
      <xdr:rowOff>145678</xdr:rowOff>
    </xdr:to>
    <xdr:sp macro="" textlink="">
      <xdr:nvSpPr>
        <xdr:cNvPr id="8" name="テキスト ボックス 7">
          <a:extLst>
            <a:ext uri="{FF2B5EF4-FFF2-40B4-BE49-F238E27FC236}">
              <a16:creationId xmlns:a16="http://schemas.microsoft.com/office/drawing/2014/main" id="{18A31A25-9639-4ACA-A7E1-08AE385EFFAB}"/>
            </a:ext>
          </a:extLst>
        </xdr:cNvPr>
        <xdr:cNvSpPr txBox="1"/>
      </xdr:nvSpPr>
      <xdr:spPr>
        <a:xfrm>
          <a:off x="1344706" y="5266765"/>
          <a:ext cx="1848970" cy="5378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次月分を前倒しで入荷した場合は記入</a:t>
          </a:r>
          <a:endParaRPr kumimoji="1" lang="en-US" altLang="ja-JP" sz="1100">
            <a:solidFill>
              <a:srgbClr val="FF0000"/>
            </a:solidFill>
          </a:endParaRPr>
        </a:p>
      </xdr:txBody>
    </xdr:sp>
    <xdr:clientData/>
  </xdr:twoCellAnchor>
  <xdr:twoCellAnchor>
    <xdr:from>
      <xdr:col>3</xdr:col>
      <xdr:colOff>44823</xdr:colOff>
      <xdr:row>28</xdr:row>
      <xdr:rowOff>78441</xdr:rowOff>
    </xdr:from>
    <xdr:to>
      <xdr:col>8</xdr:col>
      <xdr:colOff>268942</xdr:colOff>
      <xdr:row>28</xdr:row>
      <xdr:rowOff>358590</xdr:rowOff>
    </xdr:to>
    <xdr:sp macro="" textlink="">
      <xdr:nvSpPr>
        <xdr:cNvPr id="9" name="テキスト ボックス 8">
          <a:extLst>
            <a:ext uri="{FF2B5EF4-FFF2-40B4-BE49-F238E27FC236}">
              <a16:creationId xmlns:a16="http://schemas.microsoft.com/office/drawing/2014/main" id="{C43BF9EC-1250-4C98-A5E1-99118D693CF2}"/>
            </a:ext>
          </a:extLst>
        </xdr:cNvPr>
        <xdr:cNvSpPr txBox="1"/>
      </xdr:nvSpPr>
      <xdr:spPr>
        <a:xfrm>
          <a:off x="1322294" y="5961529"/>
          <a:ext cx="2375648" cy="280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該当月で入荷した数量を記入</a:t>
          </a:r>
          <a:endParaRPr kumimoji="1" lang="en-US" altLang="ja-JP" sz="1100">
            <a:solidFill>
              <a:srgbClr val="FF0000"/>
            </a:solidFill>
          </a:endParaRPr>
        </a:p>
      </xdr:txBody>
    </xdr:sp>
    <xdr:clientData/>
  </xdr:twoCellAnchor>
  <xdr:twoCellAnchor>
    <xdr:from>
      <xdr:col>3</xdr:col>
      <xdr:colOff>44824</xdr:colOff>
      <xdr:row>31</xdr:row>
      <xdr:rowOff>33618</xdr:rowOff>
    </xdr:from>
    <xdr:to>
      <xdr:col>8</xdr:col>
      <xdr:colOff>257737</xdr:colOff>
      <xdr:row>32</xdr:row>
      <xdr:rowOff>123267</xdr:rowOff>
    </xdr:to>
    <xdr:sp macro="" textlink="">
      <xdr:nvSpPr>
        <xdr:cNvPr id="10" name="テキスト ボックス 9">
          <a:extLst>
            <a:ext uri="{FF2B5EF4-FFF2-40B4-BE49-F238E27FC236}">
              <a16:creationId xmlns:a16="http://schemas.microsoft.com/office/drawing/2014/main" id="{412F9221-692C-4E13-A4F9-619964504529}"/>
            </a:ext>
          </a:extLst>
        </xdr:cNvPr>
        <xdr:cNvSpPr txBox="1"/>
      </xdr:nvSpPr>
      <xdr:spPr>
        <a:xfrm>
          <a:off x="1322295" y="6712324"/>
          <a:ext cx="2364442" cy="280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該当月の未入荷数量を記入</a:t>
          </a:r>
          <a:endParaRPr kumimoji="1" lang="en-US" altLang="ja-JP" sz="1100">
            <a:solidFill>
              <a:srgbClr val="FF0000"/>
            </a:solidFill>
          </a:endParaRPr>
        </a:p>
      </xdr:txBody>
    </xdr:sp>
    <xdr:clientData/>
  </xdr:twoCellAnchor>
  <xdr:twoCellAnchor>
    <xdr:from>
      <xdr:col>3</xdr:col>
      <xdr:colOff>44822</xdr:colOff>
      <xdr:row>29</xdr:row>
      <xdr:rowOff>56029</xdr:rowOff>
    </xdr:from>
    <xdr:to>
      <xdr:col>8</xdr:col>
      <xdr:colOff>403411</xdr:colOff>
      <xdr:row>30</xdr:row>
      <xdr:rowOff>145678</xdr:rowOff>
    </xdr:to>
    <xdr:sp macro="" textlink="">
      <xdr:nvSpPr>
        <xdr:cNvPr id="11" name="テキスト ボックス 10">
          <a:extLst>
            <a:ext uri="{FF2B5EF4-FFF2-40B4-BE49-F238E27FC236}">
              <a16:creationId xmlns:a16="http://schemas.microsoft.com/office/drawing/2014/main" id="{E8D4E0B3-C642-4897-95EA-D1DE0C1FC5B9}"/>
            </a:ext>
          </a:extLst>
        </xdr:cNvPr>
        <xdr:cNvSpPr txBox="1"/>
      </xdr:nvSpPr>
      <xdr:spPr>
        <a:xfrm>
          <a:off x="1322293" y="6353735"/>
          <a:ext cx="2510118" cy="280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前月等に未入荷がある場合は記入</a:t>
          </a:r>
          <a:endParaRPr kumimoji="1" lang="en-US" altLang="ja-JP" sz="1100">
            <a:solidFill>
              <a:srgbClr val="FF0000"/>
            </a:solidFill>
          </a:endParaRPr>
        </a:p>
      </xdr:txBody>
    </xdr:sp>
    <xdr:clientData/>
  </xdr:twoCellAnchor>
  <xdr:twoCellAnchor>
    <xdr:from>
      <xdr:col>3</xdr:col>
      <xdr:colOff>11206</xdr:colOff>
      <xdr:row>36</xdr:row>
      <xdr:rowOff>11206</xdr:rowOff>
    </xdr:from>
    <xdr:to>
      <xdr:col>9</xdr:col>
      <xdr:colOff>369797</xdr:colOff>
      <xdr:row>37</xdr:row>
      <xdr:rowOff>67235</xdr:rowOff>
    </xdr:to>
    <xdr:sp macro="" textlink="">
      <xdr:nvSpPr>
        <xdr:cNvPr id="12" name="テキスト ボックス 11">
          <a:extLst>
            <a:ext uri="{FF2B5EF4-FFF2-40B4-BE49-F238E27FC236}">
              <a16:creationId xmlns:a16="http://schemas.microsoft.com/office/drawing/2014/main" id="{5770531F-7F25-4EBD-AD03-9644A2E96988}"/>
            </a:ext>
          </a:extLst>
        </xdr:cNvPr>
        <xdr:cNvSpPr txBox="1"/>
      </xdr:nvSpPr>
      <xdr:spPr>
        <a:xfrm>
          <a:off x="1288677" y="7261412"/>
          <a:ext cx="2913532" cy="6611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100">
              <a:solidFill>
                <a:srgbClr val="FF0000"/>
              </a:solidFill>
            </a:rPr>
            <a:t>←　「委託炊飯月報」の本月残高と一致。</a:t>
          </a:r>
        </a:p>
        <a:p>
          <a:r>
            <a:rPr kumimoji="1" lang="ja-JP" altLang="en-US" sz="1100">
              <a:solidFill>
                <a:srgbClr val="FF0000"/>
              </a:solidFill>
            </a:rPr>
            <a:t>　　一致しない場合、棚卸による誤差として委託炊飯月報に記載し、提出すること。</a:t>
          </a:r>
          <a:endParaRPr kumimoji="1" lang="en-US" altLang="ja-JP" sz="1100">
            <a:solidFill>
              <a:srgbClr val="FF0000"/>
            </a:solidFill>
          </a:endParaRPr>
        </a:p>
      </xdr:txBody>
    </xdr:sp>
    <xdr:clientData/>
  </xdr:twoCellAnchor>
  <xdr:twoCellAnchor>
    <xdr:from>
      <xdr:col>5</xdr:col>
      <xdr:colOff>78441</xdr:colOff>
      <xdr:row>41</xdr:row>
      <xdr:rowOff>22412</xdr:rowOff>
    </xdr:from>
    <xdr:to>
      <xdr:col>12</xdr:col>
      <xdr:colOff>358588</xdr:colOff>
      <xdr:row>41</xdr:row>
      <xdr:rowOff>302561</xdr:rowOff>
    </xdr:to>
    <xdr:sp macro="" textlink="">
      <xdr:nvSpPr>
        <xdr:cNvPr id="13" name="テキスト ボックス 12">
          <a:extLst>
            <a:ext uri="{FF2B5EF4-FFF2-40B4-BE49-F238E27FC236}">
              <a16:creationId xmlns:a16="http://schemas.microsoft.com/office/drawing/2014/main" id="{231A38D7-12F7-4857-B433-24BF3E2E3E73}"/>
            </a:ext>
          </a:extLst>
        </xdr:cNvPr>
        <xdr:cNvSpPr txBox="1"/>
      </xdr:nvSpPr>
      <xdr:spPr>
        <a:xfrm>
          <a:off x="2229970" y="8796618"/>
          <a:ext cx="3238500" cy="280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rPr>
            <a:t>←　仙台市分のみ記入　→</a:t>
          </a:r>
          <a:endParaRPr kumimoji="1" lang="en-US" altLang="ja-JP" sz="1100">
            <a:solidFill>
              <a:srgbClr val="FF0000"/>
            </a:solidFill>
          </a:endParaRPr>
        </a:p>
      </xdr:txBody>
    </xdr:sp>
    <xdr:clientData/>
  </xdr:twoCellAnchor>
  <xdr:twoCellAnchor>
    <xdr:from>
      <xdr:col>6</xdr:col>
      <xdr:colOff>56029</xdr:colOff>
      <xdr:row>38</xdr:row>
      <xdr:rowOff>100853</xdr:rowOff>
    </xdr:from>
    <xdr:to>
      <xdr:col>13</xdr:col>
      <xdr:colOff>179295</xdr:colOff>
      <xdr:row>38</xdr:row>
      <xdr:rowOff>481852</xdr:rowOff>
    </xdr:to>
    <xdr:sp macro="" textlink="">
      <xdr:nvSpPr>
        <xdr:cNvPr id="14" name="テキスト ボックス 13">
          <a:extLst>
            <a:ext uri="{FF2B5EF4-FFF2-40B4-BE49-F238E27FC236}">
              <a16:creationId xmlns:a16="http://schemas.microsoft.com/office/drawing/2014/main" id="{47ADFDD5-9DA6-46CA-A621-9177AD93E31C}"/>
            </a:ext>
          </a:extLst>
        </xdr:cNvPr>
        <xdr:cNvSpPr txBox="1"/>
      </xdr:nvSpPr>
      <xdr:spPr>
        <a:xfrm>
          <a:off x="2610970" y="8034618"/>
          <a:ext cx="3148854" cy="380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各市町村の棚卸数量の合計を記入</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67235</xdr:colOff>
      <xdr:row>28</xdr:row>
      <xdr:rowOff>190500</xdr:rowOff>
    </xdr:from>
    <xdr:to>
      <xdr:col>3</xdr:col>
      <xdr:colOff>112059</xdr:colOff>
      <xdr:row>28</xdr:row>
      <xdr:rowOff>605117</xdr:rowOff>
    </xdr:to>
    <xdr:sp macro="" textlink="">
      <xdr:nvSpPr>
        <xdr:cNvPr id="2" name="テキスト ボックス 1">
          <a:extLst>
            <a:ext uri="{FF2B5EF4-FFF2-40B4-BE49-F238E27FC236}">
              <a16:creationId xmlns:a16="http://schemas.microsoft.com/office/drawing/2014/main" id="{97AB6CBC-553B-443D-8DDD-A82A6C84907D}"/>
            </a:ext>
          </a:extLst>
        </xdr:cNvPr>
        <xdr:cNvSpPr txBox="1"/>
      </xdr:nvSpPr>
      <xdr:spPr>
        <a:xfrm>
          <a:off x="657785" y="7038975"/>
          <a:ext cx="978274" cy="405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1,000,000</a:t>
          </a:r>
          <a:endParaRPr kumimoji="1" lang="ja-JP" altLang="en-US" sz="1100"/>
        </a:p>
      </xdr:txBody>
    </xdr:sp>
    <xdr:clientData/>
  </xdr:twoCellAnchor>
  <xdr:twoCellAnchor>
    <xdr:from>
      <xdr:col>4</xdr:col>
      <xdr:colOff>156882</xdr:colOff>
      <xdr:row>28</xdr:row>
      <xdr:rowOff>179294</xdr:rowOff>
    </xdr:from>
    <xdr:to>
      <xdr:col>6</xdr:col>
      <xdr:colOff>201706</xdr:colOff>
      <xdr:row>28</xdr:row>
      <xdr:rowOff>584386</xdr:rowOff>
    </xdr:to>
    <xdr:sp macro="" textlink="">
      <xdr:nvSpPr>
        <xdr:cNvPr id="3" name="テキスト ボックス 2">
          <a:extLst>
            <a:ext uri="{FF2B5EF4-FFF2-40B4-BE49-F238E27FC236}">
              <a16:creationId xmlns:a16="http://schemas.microsoft.com/office/drawing/2014/main" id="{426BE80E-CF1B-4BAB-8A86-4D74D7223532}"/>
            </a:ext>
          </a:extLst>
        </xdr:cNvPr>
        <xdr:cNvSpPr txBox="1"/>
      </xdr:nvSpPr>
      <xdr:spPr>
        <a:xfrm>
          <a:off x="2271432" y="7027769"/>
          <a:ext cx="978274" cy="405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500,000</a:t>
          </a:r>
          <a:endParaRPr kumimoji="1" lang="ja-JP" altLang="en-US" sz="1100"/>
        </a:p>
      </xdr:txBody>
    </xdr:sp>
    <xdr:clientData/>
  </xdr:twoCellAnchor>
  <xdr:twoCellAnchor>
    <xdr:from>
      <xdr:col>1</xdr:col>
      <xdr:colOff>67235</xdr:colOff>
      <xdr:row>28</xdr:row>
      <xdr:rowOff>190500</xdr:rowOff>
    </xdr:from>
    <xdr:to>
      <xdr:col>3</xdr:col>
      <xdr:colOff>112059</xdr:colOff>
      <xdr:row>28</xdr:row>
      <xdr:rowOff>605117</xdr:rowOff>
    </xdr:to>
    <xdr:sp macro="" textlink="">
      <xdr:nvSpPr>
        <xdr:cNvPr id="4" name="テキスト ボックス 3">
          <a:extLst>
            <a:ext uri="{FF2B5EF4-FFF2-40B4-BE49-F238E27FC236}">
              <a16:creationId xmlns:a16="http://schemas.microsoft.com/office/drawing/2014/main" id="{8620666A-1332-424A-ABF5-9B62E8B8E4DF}"/>
            </a:ext>
          </a:extLst>
        </xdr:cNvPr>
        <xdr:cNvSpPr txBox="1"/>
      </xdr:nvSpPr>
      <xdr:spPr>
        <a:xfrm>
          <a:off x="657785" y="7038975"/>
          <a:ext cx="978274" cy="405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1,000,000</a:t>
          </a:r>
          <a:endParaRPr kumimoji="1" lang="ja-JP" altLang="en-US" sz="1100"/>
        </a:p>
      </xdr:txBody>
    </xdr:sp>
    <xdr:clientData/>
  </xdr:twoCellAnchor>
  <xdr:twoCellAnchor>
    <xdr:from>
      <xdr:col>4</xdr:col>
      <xdr:colOff>156882</xdr:colOff>
      <xdr:row>28</xdr:row>
      <xdr:rowOff>179294</xdr:rowOff>
    </xdr:from>
    <xdr:to>
      <xdr:col>6</xdr:col>
      <xdr:colOff>201706</xdr:colOff>
      <xdr:row>28</xdr:row>
      <xdr:rowOff>584386</xdr:rowOff>
    </xdr:to>
    <xdr:sp macro="" textlink="">
      <xdr:nvSpPr>
        <xdr:cNvPr id="5" name="テキスト ボックス 4">
          <a:extLst>
            <a:ext uri="{FF2B5EF4-FFF2-40B4-BE49-F238E27FC236}">
              <a16:creationId xmlns:a16="http://schemas.microsoft.com/office/drawing/2014/main" id="{C7B9E2DC-C328-465F-AEF7-F89CA8E951D5}"/>
            </a:ext>
          </a:extLst>
        </xdr:cNvPr>
        <xdr:cNvSpPr txBox="1"/>
      </xdr:nvSpPr>
      <xdr:spPr>
        <a:xfrm>
          <a:off x="2271432" y="7027769"/>
          <a:ext cx="978274" cy="405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500,000</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EE52F-9906-4B7B-A52C-A706A34979C5}">
  <sheetPr>
    <tabColor rgb="FF92D050"/>
  </sheetPr>
  <dimension ref="A1:T51"/>
  <sheetViews>
    <sheetView topLeftCell="A4" zoomScale="85" zoomScaleNormal="85" workbookViewId="0">
      <selection activeCell="B29" sqref="B29:C29"/>
    </sheetView>
  </sheetViews>
  <sheetFormatPr defaultRowHeight="13.5" x14ac:dyDescent="0.15"/>
  <cols>
    <col min="1" max="1" width="6.125" style="1" customWidth="1"/>
    <col min="2" max="3" width="5.25" style="1" customWidth="1"/>
    <col min="4" max="4" width="6.125" style="1" customWidth="1"/>
    <col min="5" max="6" width="5.25" style="1" customWidth="1"/>
    <col min="7" max="7" width="6.125" style="1" customWidth="1"/>
    <col min="8" max="9" width="5.25" style="1" customWidth="1"/>
    <col min="10" max="10" width="6.125" style="1" customWidth="1"/>
    <col min="11" max="12" width="5.25" style="1" customWidth="1"/>
    <col min="13" max="13" width="6.125" style="1" customWidth="1"/>
    <col min="14" max="15" width="5.25" style="1" customWidth="1"/>
    <col min="16" max="16" width="6.125" style="1" customWidth="1"/>
    <col min="17" max="18" width="5.25" style="1" customWidth="1"/>
    <col min="19" max="31" width="5.625" style="1" customWidth="1"/>
    <col min="32" max="16384" width="9" style="1"/>
  </cols>
  <sheetData>
    <row r="1" spans="1:18" ht="25.5" customHeight="1" x14ac:dyDescent="0.15">
      <c r="E1" s="129" t="str">
        <f>在庫証明書!E1</f>
        <v>令和６年度</v>
      </c>
      <c r="F1" s="129"/>
      <c r="G1" s="129"/>
      <c r="H1" s="48">
        <v>1</v>
      </c>
      <c r="I1" s="128" t="s">
        <v>48</v>
      </c>
      <c r="J1" s="128"/>
      <c r="K1" s="128"/>
      <c r="L1" s="128"/>
      <c r="M1" s="128"/>
      <c r="N1" s="128"/>
    </row>
    <row r="2" spans="1:18" s="2" customFormat="1" ht="6.75" customHeight="1" thickBot="1" x14ac:dyDescent="0.2">
      <c r="B2" s="71"/>
      <c r="C2" s="71"/>
      <c r="D2" s="71"/>
      <c r="E2" s="71"/>
      <c r="F2" s="71"/>
      <c r="G2" s="71"/>
      <c r="H2" s="71"/>
      <c r="I2" s="71"/>
      <c r="J2" s="71"/>
      <c r="K2" s="71"/>
      <c r="L2" s="71"/>
      <c r="M2" s="71"/>
    </row>
    <row r="3" spans="1:18" s="2" customFormat="1" ht="14.25" x14ac:dyDescent="0.15">
      <c r="A3" s="91" t="s">
        <v>0</v>
      </c>
      <c r="B3" s="92"/>
      <c r="C3" s="92"/>
      <c r="D3" s="92" t="s">
        <v>0</v>
      </c>
      <c r="E3" s="92"/>
      <c r="F3" s="92"/>
      <c r="G3" s="92" t="s">
        <v>0</v>
      </c>
      <c r="H3" s="92"/>
      <c r="I3" s="92"/>
      <c r="J3" s="92" t="s">
        <v>0</v>
      </c>
      <c r="K3" s="92"/>
      <c r="L3" s="92"/>
      <c r="M3" s="92" t="s">
        <v>0</v>
      </c>
      <c r="N3" s="92"/>
      <c r="O3" s="92"/>
      <c r="P3" s="92" t="s">
        <v>0</v>
      </c>
      <c r="Q3" s="92"/>
      <c r="R3" s="93"/>
    </row>
    <row r="4" spans="1:18" s="2" customFormat="1" ht="11.25" customHeight="1" x14ac:dyDescent="0.15">
      <c r="A4" s="99" t="s">
        <v>20</v>
      </c>
      <c r="B4" s="100"/>
      <c r="C4" s="100"/>
      <c r="D4" s="54"/>
      <c r="E4" s="54"/>
      <c r="F4" s="54"/>
      <c r="G4" s="54"/>
      <c r="H4" s="54"/>
      <c r="I4" s="54"/>
      <c r="J4" s="100" t="s">
        <v>35</v>
      </c>
      <c r="K4" s="100"/>
      <c r="L4" s="100"/>
      <c r="M4" s="54"/>
      <c r="N4" s="54"/>
      <c r="O4" s="54"/>
      <c r="P4" s="54"/>
      <c r="Q4" s="54"/>
      <c r="R4" s="55"/>
    </row>
    <row r="5" spans="1:18" s="2" customFormat="1" ht="15" customHeight="1" thickBot="1" x14ac:dyDescent="0.2">
      <c r="A5" s="101"/>
      <c r="B5" s="102"/>
      <c r="C5" s="102"/>
      <c r="D5" s="56"/>
      <c r="E5" s="56"/>
      <c r="F5" s="56"/>
      <c r="G5" s="56"/>
      <c r="H5" s="56"/>
      <c r="I5" s="56"/>
      <c r="J5" s="102"/>
      <c r="K5" s="102"/>
      <c r="L5" s="102"/>
      <c r="M5" s="56"/>
      <c r="N5" s="56"/>
      <c r="O5" s="56"/>
      <c r="P5" s="56"/>
      <c r="Q5" s="56"/>
      <c r="R5" s="57"/>
    </row>
    <row r="6" spans="1:18" s="2" customFormat="1" ht="15" customHeight="1" x14ac:dyDescent="0.15">
      <c r="A6" s="111" t="s">
        <v>44</v>
      </c>
      <c r="B6" s="113">
        <v>500000</v>
      </c>
      <c r="C6" s="114"/>
      <c r="D6" s="107" t="s">
        <v>44</v>
      </c>
      <c r="E6" s="103"/>
      <c r="F6" s="104"/>
      <c r="G6" s="107" t="s">
        <v>44</v>
      </c>
      <c r="H6" s="103"/>
      <c r="I6" s="104"/>
      <c r="J6" s="107" t="s">
        <v>44</v>
      </c>
      <c r="K6" s="113">
        <v>100000</v>
      </c>
      <c r="L6" s="114"/>
      <c r="M6" s="107" t="s">
        <v>44</v>
      </c>
      <c r="N6" s="103"/>
      <c r="O6" s="104"/>
      <c r="P6" s="107" t="s">
        <v>44</v>
      </c>
      <c r="Q6" s="103"/>
      <c r="R6" s="109"/>
    </row>
    <row r="7" spans="1:18" s="2" customFormat="1" ht="15" customHeight="1" thickBot="1" x14ac:dyDescent="0.2">
      <c r="A7" s="112"/>
      <c r="B7" s="115"/>
      <c r="C7" s="116"/>
      <c r="D7" s="108"/>
      <c r="E7" s="105"/>
      <c r="F7" s="106"/>
      <c r="G7" s="108"/>
      <c r="H7" s="105"/>
      <c r="I7" s="106"/>
      <c r="J7" s="108"/>
      <c r="K7" s="115"/>
      <c r="L7" s="116"/>
      <c r="M7" s="108"/>
      <c r="N7" s="105"/>
      <c r="O7" s="106"/>
      <c r="P7" s="108"/>
      <c r="Q7" s="105"/>
      <c r="R7" s="110"/>
    </row>
    <row r="8" spans="1:18" s="2" customFormat="1" ht="15" customHeight="1" x14ac:dyDescent="0.15">
      <c r="A8" s="34">
        <f>H1</f>
        <v>1</v>
      </c>
      <c r="B8" s="117" t="s">
        <v>33</v>
      </c>
      <c r="C8" s="141"/>
      <c r="D8" s="35">
        <f>A8</f>
        <v>1</v>
      </c>
      <c r="E8" s="58" t="s">
        <v>7</v>
      </c>
      <c r="F8" s="59"/>
      <c r="G8" s="35">
        <f>A8</f>
        <v>1</v>
      </c>
      <c r="H8" s="58" t="s">
        <v>7</v>
      </c>
      <c r="I8" s="59"/>
      <c r="J8" s="35">
        <f>A8</f>
        <v>1</v>
      </c>
      <c r="K8" s="58" t="s">
        <v>7</v>
      </c>
      <c r="L8" s="59"/>
      <c r="M8" s="35">
        <f>A8</f>
        <v>1</v>
      </c>
      <c r="N8" s="58" t="s">
        <v>7</v>
      </c>
      <c r="O8" s="59"/>
      <c r="P8" s="35">
        <f>A8</f>
        <v>1</v>
      </c>
      <c r="Q8" s="58" t="s">
        <v>7</v>
      </c>
      <c r="R8" s="68"/>
    </row>
    <row r="9" spans="1:18" s="2" customFormat="1" ht="15" customHeight="1" x14ac:dyDescent="0.15">
      <c r="A9" s="36" t="s">
        <v>45</v>
      </c>
      <c r="B9" s="142"/>
      <c r="C9" s="143"/>
      <c r="D9" s="37" t="str">
        <f>A9</f>
        <v>割当</v>
      </c>
      <c r="E9" s="62"/>
      <c r="F9" s="63"/>
      <c r="G9" s="37" t="str">
        <f>A9</f>
        <v>割当</v>
      </c>
      <c r="H9" s="62"/>
      <c r="I9" s="63"/>
      <c r="J9" s="37" t="str">
        <f>A9</f>
        <v>割当</v>
      </c>
      <c r="K9" s="62"/>
      <c r="L9" s="63"/>
      <c r="M9" s="37" t="str">
        <f>A9</f>
        <v>割当</v>
      </c>
      <c r="N9" s="62"/>
      <c r="O9" s="63"/>
      <c r="P9" s="37" t="str">
        <f>A9</f>
        <v>割当</v>
      </c>
      <c r="Q9" s="62"/>
      <c r="R9" s="69"/>
    </row>
    <row r="10" spans="1:18" s="2" customFormat="1" ht="18" customHeight="1" x14ac:dyDescent="0.15">
      <c r="A10" s="12" t="s">
        <v>14</v>
      </c>
      <c r="B10" s="88" t="s">
        <v>15</v>
      </c>
      <c r="C10" s="89"/>
      <c r="D10" s="11" t="s">
        <v>14</v>
      </c>
      <c r="E10" s="88" t="s">
        <v>15</v>
      </c>
      <c r="F10" s="89"/>
      <c r="G10" s="11" t="s">
        <v>14</v>
      </c>
      <c r="H10" s="88" t="s">
        <v>15</v>
      </c>
      <c r="I10" s="89"/>
      <c r="J10" s="11" t="s">
        <v>14</v>
      </c>
      <c r="K10" s="88" t="s">
        <v>15</v>
      </c>
      <c r="L10" s="89"/>
      <c r="M10" s="11" t="s">
        <v>14</v>
      </c>
      <c r="N10" s="88" t="s">
        <v>15</v>
      </c>
      <c r="O10" s="89"/>
      <c r="P10" s="11" t="s">
        <v>14</v>
      </c>
      <c r="Q10" s="88" t="s">
        <v>15</v>
      </c>
      <c r="R10" s="90"/>
    </row>
    <row r="11" spans="1:18" s="2" customFormat="1" ht="18" customHeight="1" x14ac:dyDescent="0.15">
      <c r="A11" s="28" t="s">
        <v>26</v>
      </c>
      <c r="B11" s="118">
        <v>250000</v>
      </c>
      <c r="C11" s="119"/>
      <c r="D11" s="8" t="s">
        <v>5</v>
      </c>
      <c r="E11" s="52"/>
      <c r="F11" s="52"/>
      <c r="G11" s="8" t="s">
        <v>5</v>
      </c>
      <c r="H11" s="52"/>
      <c r="I11" s="52"/>
      <c r="J11" s="29" t="s">
        <v>26</v>
      </c>
      <c r="K11" s="118">
        <v>500000</v>
      </c>
      <c r="L11" s="119"/>
      <c r="M11" s="8" t="s">
        <v>5</v>
      </c>
      <c r="N11" s="52"/>
      <c r="O11" s="52"/>
      <c r="P11" s="8" t="s">
        <v>5</v>
      </c>
      <c r="Q11" s="52"/>
      <c r="R11" s="53"/>
    </row>
    <row r="12" spans="1:18" s="2" customFormat="1" ht="18" customHeight="1" x14ac:dyDescent="0.15">
      <c r="A12" s="28" t="s">
        <v>27</v>
      </c>
      <c r="B12" s="118">
        <v>250000</v>
      </c>
      <c r="C12" s="119"/>
      <c r="D12" s="8"/>
      <c r="E12" s="52"/>
      <c r="F12" s="52"/>
      <c r="G12" s="8"/>
      <c r="H12" s="52"/>
      <c r="I12" s="52"/>
      <c r="J12" s="29" t="s">
        <v>28</v>
      </c>
      <c r="K12" s="118">
        <v>500000</v>
      </c>
      <c r="L12" s="119"/>
      <c r="M12" s="8"/>
      <c r="N12" s="52"/>
      <c r="O12" s="52"/>
      <c r="P12" s="8"/>
      <c r="Q12" s="52"/>
      <c r="R12" s="53"/>
    </row>
    <row r="13" spans="1:18" s="2" customFormat="1" ht="18" customHeight="1" x14ac:dyDescent="0.15">
      <c r="A13" s="28" t="s">
        <v>28</v>
      </c>
      <c r="B13" s="118">
        <v>250000</v>
      </c>
      <c r="C13" s="119"/>
      <c r="D13" s="8"/>
      <c r="E13" s="52"/>
      <c r="F13" s="52"/>
      <c r="G13" s="8"/>
      <c r="H13" s="52"/>
      <c r="I13" s="52"/>
      <c r="J13" s="8"/>
      <c r="K13" s="52"/>
      <c r="L13" s="52"/>
      <c r="M13" s="8"/>
      <c r="N13" s="52"/>
      <c r="O13" s="52"/>
      <c r="P13" s="8"/>
      <c r="Q13" s="52"/>
      <c r="R13" s="53"/>
    </row>
    <row r="14" spans="1:18" s="2" customFormat="1" ht="18" customHeight="1" x14ac:dyDescent="0.15">
      <c r="A14" s="28" t="s">
        <v>29</v>
      </c>
      <c r="B14" s="118">
        <v>250000</v>
      </c>
      <c r="C14" s="119"/>
      <c r="D14" s="8"/>
      <c r="E14" s="52"/>
      <c r="F14" s="52"/>
      <c r="G14" s="8"/>
      <c r="H14" s="52"/>
      <c r="I14" s="52"/>
      <c r="J14" s="8"/>
      <c r="K14" s="52"/>
      <c r="L14" s="52"/>
      <c r="M14" s="8"/>
      <c r="N14" s="52"/>
      <c r="O14" s="52"/>
      <c r="P14" s="8"/>
      <c r="Q14" s="52"/>
      <c r="R14" s="53"/>
    </row>
    <row r="15" spans="1:18" s="2" customFormat="1" ht="18" customHeight="1" x14ac:dyDescent="0.15">
      <c r="A15" s="13"/>
      <c r="B15" s="52"/>
      <c r="C15" s="52"/>
      <c r="D15" s="8"/>
      <c r="E15" s="52"/>
      <c r="F15" s="52"/>
      <c r="G15" s="8"/>
      <c r="H15" s="52"/>
      <c r="I15" s="52"/>
      <c r="J15" s="8"/>
      <c r="K15" s="52"/>
      <c r="L15" s="52"/>
      <c r="M15" s="8"/>
      <c r="N15" s="52"/>
      <c r="O15" s="52"/>
      <c r="P15" s="8"/>
      <c r="Q15" s="52"/>
      <c r="R15" s="53"/>
    </row>
    <row r="16" spans="1:18" s="2" customFormat="1" ht="18" customHeight="1" x14ac:dyDescent="0.15">
      <c r="A16" s="13"/>
      <c r="B16" s="52"/>
      <c r="C16" s="52"/>
      <c r="D16" s="8"/>
      <c r="E16" s="52"/>
      <c r="F16" s="52"/>
      <c r="G16" s="8"/>
      <c r="H16" s="52"/>
      <c r="I16" s="52"/>
      <c r="J16" s="8"/>
      <c r="K16" s="52"/>
      <c r="L16" s="52"/>
      <c r="M16" s="8"/>
      <c r="N16" s="52"/>
      <c r="O16" s="52"/>
      <c r="P16" s="8"/>
      <c r="Q16" s="52"/>
      <c r="R16" s="53"/>
    </row>
    <row r="17" spans="1:18" s="2" customFormat="1" ht="18" customHeight="1" x14ac:dyDescent="0.15">
      <c r="A17" s="14"/>
      <c r="B17" s="52"/>
      <c r="C17" s="52"/>
      <c r="D17" s="9"/>
      <c r="E17" s="52"/>
      <c r="F17" s="52"/>
      <c r="G17" s="9"/>
      <c r="H17" s="52"/>
      <c r="I17" s="52"/>
      <c r="J17" s="9"/>
      <c r="K17" s="52"/>
      <c r="L17" s="52"/>
      <c r="M17" s="9"/>
      <c r="N17" s="52"/>
      <c r="O17" s="52"/>
      <c r="P17" s="9"/>
      <c r="Q17" s="52"/>
      <c r="R17" s="53"/>
    </row>
    <row r="18" spans="1:18" s="2" customFormat="1" ht="18" customHeight="1" x14ac:dyDescent="0.15">
      <c r="A18" s="14"/>
      <c r="B18" s="52"/>
      <c r="C18" s="52"/>
      <c r="D18" s="9"/>
      <c r="E18" s="52"/>
      <c r="F18" s="52"/>
      <c r="G18" s="9"/>
      <c r="H18" s="52"/>
      <c r="I18" s="52"/>
      <c r="J18" s="9"/>
      <c r="K18" s="52"/>
      <c r="L18" s="52"/>
      <c r="M18" s="9"/>
      <c r="N18" s="52"/>
      <c r="O18" s="52"/>
      <c r="P18" s="9"/>
      <c r="Q18" s="52"/>
      <c r="R18" s="53"/>
    </row>
    <row r="19" spans="1:18" s="2" customFormat="1" ht="18" customHeight="1" x14ac:dyDescent="0.15">
      <c r="A19" s="14"/>
      <c r="B19" s="52"/>
      <c r="C19" s="52"/>
      <c r="D19" s="9"/>
      <c r="E19" s="52"/>
      <c r="F19" s="52"/>
      <c r="G19" s="9"/>
      <c r="H19" s="52"/>
      <c r="I19" s="52"/>
      <c r="J19" s="9"/>
      <c r="K19" s="52"/>
      <c r="L19" s="52"/>
      <c r="M19" s="9"/>
      <c r="N19" s="52"/>
      <c r="O19" s="52"/>
      <c r="P19" s="9"/>
      <c r="Q19" s="52"/>
      <c r="R19" s="53"/>
    </row>
    <row r="20" spans="1:18" s="2" customFormat="1" ht="18" customHeight="1" x14ac:dyDescent="0.15">
      <c r="A20" s="14"/>
      <c r="B20" s="52"/>
      <c r="C20" s="52"/>
      <c r="D20" s="9"/>
      <c r="E20" s="52"/>
      <c r="F20" s="52"/>
      <c r="G20" s="9"/>
      <c r="H20" s="52"/>
      <c r="I20" s="52"/>
      <c r="J20" s="9"/>
      <c r="K20" s="52"/>
      <c r="L20" s="52"/>
      <c r="M20" s="9"/>
      <c r="N20" s="52"/>
      <c r="O20" s="52"/>
      <c r="P20" s="9"/>
      <c r="Q20" s="52"/>
      <c r="R20" s="53"/>
    </row>
    <row r="21" spans="1:18" s="2" customFormat="1" ht="18" customHeight="1" x14ac:dyDescent="0.15">
      <c r="A21" s="14"/>
      <c r="B21" s="52"/>
      <c r="C21" s="52"/>
      <c r="D21" s="9"/>
      <c r="E21" s="52"/>
      <c r="F21" s="52"/>
      <c r="G21" s="9"/>
      <c r="H21" s="52"/>
      <c r="I21" s="52"/>
      <c r="J21" s="9"/>
      <c r="K21" s="52"/>
      <c r="L21" s="52"/>
      <c r="M21" s="9"/>
      <c r="N21" s="52"/>
      <c r="O21" s="52"/>
      <c r="P21" s="9"/>
      <c r="Q21" s="52"/>
      <c r="R21" s="53"/>
    </row>
    <row r="22" spans="1:18" s="2" customFormat="1" ht="18" customHeight="1" thickBot="1" x14ac:dyDescent="0.2">
      <c r="A22" s="15"/>
      <c r="B22" s="86"/>
      <c r="C22" s="86"/>
      <c r="D22" s="16"/>
      <c r="E22" s="86"/>
      <c r="F22" s="86"/>
      <c r="G22" s="16"/>
      <c r="H22" s="86"/>
      <c r="I22" s="86"/>
      <c r="J22" s="16"/>
      <c r="K22" s="86"/>
      <c r="L22" s="86"/>
      <c r="M22" s="16"/>
      <c r="N22" s="86"/>
      <c r="O22" s="86"/>
      <c r="P22" s="16"/>
      <c r="Q22" s="86"/>
      <c r="R22" s="87"/>
    </row>
    <row r="23" spans="1:18" s="2" customFormat="1" ht="15" customHeight="1" x14ac:dyDescent="0.15">
      <c r="A23" s="34">
        <f>IF((A8+1)&gt;=13,A8+1-12,A8+1)</f>
        <v>2</v>
      </c>
      <c r="B23" s="117" t="s">
        <v>42</v>
      </c>
      <c r="C23" s="85"/>
      <c r="D23" s="35">
        <f>A23</f>
        <v>2</v>
      </c>
      <c r="E23" s="58" t="s">
        <v>7</v>
      </c>
      <c r="F23" s="59"/>
      <c r="G23" s="35">
        <f>A23</f>
        <v>2</v>
      </c>
      <c r="H23" s="58" t="s">
        <v>7</v>
      </c>
      <c r="I23" s="59"/>
      <c r="J23" s="35">
        <f>A23</f>
        <v>2</v>
      </c>
      <c r="K23" s="58" t="s">
        <v>7</v>
      </c>
      <c r="L23" s="59"/>
      <c r="M23" s="35">
        <f>A23</f>
        <v>2</v>
      </c>
      <c r="N23" s="58" t="s">
        <v>7</v>
      </c>
      <c r="O23" s="59"/>
      <c r="P23" s="35">
        <f>A23</f>
        <v>2</v>
      </c>
      <c r="Q23" s="58" t="s">
        <v>7</v>
      </c>
      <c r="R23" s="68"/>
    </row>
    <row r="24" spans="1:18" s="2" customFormat="1" ht="15" customHeight="1" x14ac:dyDescent="0.15">
      <c r="A24" s="36" t="s">
        <v>45</v>
      </c>
      <c r="B24" s="62"/>
      <c r="C24" s="120"/>
      <c r="D24" s="37" t="str">
        <f>A24</f>
        <v>割当</v>
      </c>
      <c r="E24" s="62"/>
      <c r="F24" s="63"/>
      <c r="G24" s="37" t="str">
        <f>A24</f>
        <v>割当</v>
      </c>
      <c r="H24" s="62"/>
      <c r="I24" s="63"/>
      <c r="J24" s="37" t="str">
        <f>A24</f>
        <v>割当</v>
      </c>
      <c r="K24" s="62"/>
      <c r="L24" s="63"/>
      <c r="M24" s="37" t="str">
        <f>A24</f>
        <v>割当</v>
      </c>
      <c r="N24" s="62"/>
      <c r="O24" s="63"/>
      <c r="P24" s="37" t="str">
        <f>A24</f>
        <v>割当</v>
      </c>
      <c r="Q24" s="62"/>
      <c r="R24" s="69"/>
    </row>
    <row r="25" spans="1:18" s="2" customFormat="1" ht="18" customHeight="1" x14ac:dyDescent="0.15">
      <c r="A25" s="12" t="s">
        <v>14</v>
      </c>
      <c r="B25" s="88" t="s">
        <v>15</v>
      </c>
      <c r="C25" s="89"/>
      <c r="D25" s="11" t="s">
        <v>14</v>
      </c>
      <c r="E25" s="88" t="s">
        <v>15</v>
      </c>
      <c r="F25" s="89"/>
      <c r="G25" s="11" t="s">
        <v>14</v>
      </c>
      <c r="H25" s="88" t="s">
        <v>15</v>
      </c>
      <c r="I25" s="89"/>
      <c r="J25" s="11" t="s">
        <v>14</v>
      </c>
      <c r="K25" s="88" t="s">
        <v>15</v>
      </c>
      <c r="L25" s="89"/>
      <c r="M25" s="11" t="s">
        <v>14</v>
      </c>
      <c r="N25" s="88" t="s">
        <v>15</v>
      </c>
      <c r="O25" s="89"/>
      <c r="P25" s="11" t="s">
        <v>14</v>
      </c>
      <c r="Q25" s="88" t="s">
        <v>15</v>
      </c>
      <c r="R25" s="90"/>
    </row>
    <row r="26" spans="1:18" s="2" customFormat="1" ht="18" customHeight="1" x14ac:dyDescent="0.15">
      <c r="A26" s="28" t="s">
        <v>30</v>
      </c>
      <c r="B26" s="118">
        <v>250000</v>
      </c>
      <c r="C26" s="119"/>
      <c r="D26" s="8" t="s">
        <v>5</v>
      </c>
      <c r="E26" s="52"/>
      <c r="F26" s="52"/>
      <c r="G26" s="8" t="s">
        <v>5</v>
      </c>
      <c r="H26" s="52"/>
      <c r="I26" s="52"/>
      <c r="J26" s="8" t="s">
        <v>5</v>
      </c>
      <c r="K26" s="52"/>
      <c r="L26" s="52"/>
      <c r="M26" s="8" t="s">
        <v>5</v>
      </c>
      <c r="N26" s="52"/>
      <c r="O26" s="52"/>
      <c r="P26" s="8" t="s">
        <v>5</v>
      </c>
      <c r="Q26" s="52"/>
      <c r="R26" s="53"/>
    </row>
    <row r="27" spans="1:18" s="2" customFormat="1" ht="18" customHeight="1" x14ac:dyDescent="0.15">
      <c r="A27" s="14"/>
      <c r="B27" s="52"/>
      <c r="C27" s="52"/>
      <c r="D27" s="9"/>
      <c r="E27" s="52"/>
      <c r="F27" s="52"/>
      <c r="G27" s="9"/>
      <c r="H27" s="52"/>
      <c r="I27" s="52"/>
      <c r="J27" s="9"/>
      <c r="K27" s="52"/>
      <c r="L27" s="52"/>
      <c r="M27" s="9"/>
      <c r="N27" s="52"/>
      <c r="O27" s="52"/>
      <c r="P27" s="9"/>
      <c r="Q27" s="52"/>
      <c r="R27" s="53"/>
    </row>
    <row r="28" spans="1:18" s="2" customFormat="1" ht="18" customHeight="1" thickBot="1" x14ac:dyDescent="0.2">
      <c r="A28" s="19"/>
      <c r="B28" s="54"/>
      <c r="C28" s="54"/>
      <c r="D28" s="10"/>
      <c r="E28" s="54"/>
      <c r="F28" s="54"/>
      <c r="G28" s="10"/>
      <c r="H28" s="54"/>
      <c r="I28" s="54"/>
      <c r="J28" s="10"/>
      <c r="K28" s="54"/>
      <c r="L28" s="54"/>
      <c r="M28" s="10"/>
      <c r="N28" s="54"/>
      <c r="O28" s="54"/>
      <c r="P28" s="10"/>
      <c r="Q28" s="54"/>
      <c r="R28" s="55"/>
    </row>
    <row r="29" spans="1:18" s="2" customFormat="1" ht="33" customHeight="1" thickBot="1" x14ac:dyDescent="0.2">
      <c r="A29" s="20" t="s">
        <v>24</v>
      </c>
      <c r="B29" s="123" t="s">
        <v>32</v>
      </c>
      <c r="C29" s="94"/>
      <c r="D29" s="27" t="s">
        <v>24</v>
      </c>
      <c r="E29" s="82" t="s">
        <v>7</v>
      </c>
      <c r="F29" s="94"/>
      <c r="G29" s="27" t="s">
        <v>24</v>
      </c>
      <c r="H29" s="82" t="s">
        <v>7</v>
      </c>
      <c r="I29" s="94"/>
      <c r="J29" s="27" t="s">
        <v>24</v>
      </c>
      <c r="K29" s="123" t="s">
        <v>36</v>
      </c>
      <c r="L29" s="94"/>
      <c r="M29" s="27" t="s">
        <v>24</v>
      </c>
      <c r="N29" s="82" t="s">
        <v>7</v>
      </c>
      <c r="O29" s="94"/>
      <c r="P29" s="27" t="s">
        <v>24</v>
      </c>
      <c r="Q29" s="58" t="s">
        <v>7</v>
      </c>
      <c r="R29" s="68"/>
    </row>
    <row r="30" spans="1:18" s="2" customFormat="1" ht="15" customHeight="1" x14ac:dyDescent="0.15">
      <c r="A30" s="40">
        <f>H1</f>
        <v>1</v>
      </c>
      <c r="B30" s="58" t="s">
        <v>7</v>
      </c>
      <c r="C30" s="59"/>
      <c r="D30" s="41">
        <f>A30</f>
        <v>1</v>
      </c>
      <c r="E30" s="58" t="s">
        <v>7</v>
      </c>
      <c r="F30" s="59"/>
      <c r="G30" s="41">
        <f>A30</f>
        <v>1</v>
      </c>
      <c r="H30" s="58" t="s">
        <v>7</v>
      </c>
      <c r="I30" s="59"/>
      <c r="J30" s="41">
        <f>A30</f>
        <v>1</v>
      </c>
      <c r="K30" s="58" t="s">
        <v>7</v>
      </c>
      <c r="L30" s="59"/>
      <c r="M30" s="41">
        <f>A30</f>
        <v>1</v>
      </c>
      <c r="N30" s="58" t="s">
        <v>7</v>
      </c>
      <c r="O30" s="59"/>
      <c r="P30" s="41">
        <f>A30</f>
        <v>1</v>
      </c>
      <c r="Q30" s="58" t="s">
        <v>7</v>
      </c>
      <c r="R30" s="68"/>
    </row>
    <row r="31" spans="1:18" s="2" customFormat="1" ht="15" customHeight="1" x14ac:dyDescent="0.15">
      <c r="A31" s="38" t="s">
        <v>46</v>
      </c>
      <c r="B31" s="62"/>
      <c r="C31" s="63"/>
      <c r="D31" s="39" t="str">
        <f>A31</f>
        <v>未入荷分</v>
      </c>
      <c r="E31" s="62"/>
      <c r="F31" s="63"/>
      <c r="G31" s="39" t="str">
        <f>A31</f>
        <v>未入荷分</v>
      </c>
      <c r="H31" s="62"/>
      <c r="I31" s="63"/>
      <c r="J31" s="39" t="str">
        <f>A31</f>
        <v>未入荷分</v>
      </c>
      <c r="K31" s="62"/>
      <c r="L31" s="63"/>
      <c r="M31" s="39" t="str">
        <f>A31</f>
        <v>未入荷分</v>
      </c>
      <c r="N31" s="62"/>
      <c r="O31" s="63"/>
      <c r="P31" s="39" t="str">
        <f>A31</f>
        <v>未入荷分</v>
      </c>
      <c r="Q31" s="62"/>
      <c r="R31" s="69"/>
    </row>
    <row r="32" spans="1:18" s="2" customFormat="1" ht="15" customHeight="1" x14ac:dyDescent="0.15">
      <c r="A32" s="44">
        <f>A23</f>
        <v>2</v>
      </c>
      <c r="B32" s="130" t="s">
        <v>7</v>
      </c>
      <c r="C32" s="131"/>
      <c r="D32" s="45">
        <f>A32</f>
        <v>2</v>
      </c>
      <c r="E32" s="130" t="s">
        <v>7</v>
      </c>
      <c r="F32" s="131"/>
      <c r="G32" s="45">
        <f>A32</f>
        <v>2</v>
      </c>
      <c r="H32" s="130" t="s">
        <v>7</v>
      </c>
      <c r="I32" s="131"/>
      <c r="J32" s="45">
        <f>A32</f>
        <v>2</v>
      </c>
      <c r="K32" s="130" t="s">
        <v>7</v>
      </c>
      <c r="L32" s="131"/>
      <c r="M32" s="45">
        <f>A32</f>
        <v>2</v>
      </c>
      <c r="N32" s="130" t="s">
        <v>7</v>
      </c>
      <c r="O32" s="131"/>
      <c r="P32" s="45">
        <f>A32</f>
        <v>2</v>
      </c>
      <c r="Q32" s="130" t="s">
        <v>7</v>
      </c>
      <c r="R32" s="132"/>
    </row>
    <row r="33" spans="1:20" s="2" customFormat="1" ht="15" customHeight="1" thickBot="1" x14ac:dyDescent="0.2">
      <c r="A33" s="42" t="s">
        <v>46</v>
      </c>
      <c r="B33" s="125"/>
      <c r="C33" s="124"/>
      <c r="D33" s="43" t="str">
        <f>A33</f>
        <v>未入荷分</v>
      </c>
      <c r="E33" s="125"/>
      <c r="F33" s="124"/>
      <c r="G33" s="43" t="str">
        <f>A33</f>
        <v>未入荷分</v>
      </c>
      <c r="H33" s="125"/>
      <c r="I33" s="124"/>
      <c r="J33" s="43" t="str">
        <f>A33</f>
        <v>未入荷分</v>
      </c>
      <c r="K33" s="125"/>
      <c r="L33" s="124"/>
      <c r="M33" s="43" t="str">
        <f>A33</f>
        <v>未入荷分</v>
      </c>
      <c r="N33" s="125"/>
      <c r="O33" s="124"/>
      <c r="P33" s="43" t="str">
        <f>A33</f>
        <v>未入荷分</v>
      </c>
      <c r="Q33" s="125"/>
      <c r="R33" s="126"/>
    </row>
    <row r="34" spans="1:20" s="2" customFormat="1" ht="33" customHeight="1" x14ac:dyDescent="0.15">
      <c r="A34" s="32" t="s">
        <v>43</v>
      </c>
      <c r="B34" s="121" t="s">
        <v>7</v>
      </c>
      <c r="C34" s="144"/>
      <c r="D34" s="31" t="s">
        <v>43</v>
      </c>
      <c r="E34" s="121" t="s">
        <v>7</v>
      </c>
      <c r="F34" s="144"/>
      <c r="G34" s="31" t="s">
        <v>43</v>
      </c>
      <c r="H34" s="121" t="s">
        <v>7</v>
      </c>
      <c r="I34" s="144"/>
      <c r="J34" s="31" t="s">
        <v>43</v>
      </c>
      <c r="K34" s="121" t="s">
        <v>7</v>
      </c>
      <c r="L34" s="144"/>
      <c r="M34" s="31" t="s">
        <v>43</v>
      </c>
      <c r="N34" s="121" t="s">
        <v>7</v>
      </c>
      <c r="O34" s="144"/>
      <c r="P34" s="31" t="s">
        <v>43</v>
      </c>
      <c r="Q34" s="121" t="s">
        <v>7</v>
      </c>
      <c r="R34" s="122"/>
    </row>
    <row r="35" spans="1:20" s="2" customFormat="1" ht="33" customHeight="1" thickBot="1" x14ac:dyDescent="0.2">
      <c r="A35" s="30" t="s">
        <v>25</v>
      </c>
      <c r="B35" s="148" t="s">
        <v>31</v>
      </c>
      <c r="C35" s="149"/>
      <c r="D35" s="33" t="str">
        <f>A35</f>
        <v>4月
未入荷分</v>
      </c>
      <c r="E35" s="145" t="s">
        <v>7</v>
      </c>
      <c r="F35" s="147"/>
      <c r="G35" s="33" t="str">
        <f>A35</f>
        <v>4月
未入荷分</v>
      </c>
      <c r="H35" s="145" t="s">
        <v>7</v>
      </c>
      <c r="I35" s="147"/>
      <c r="J35" s="33" t="str">
        <f>A35</f>
        <v>4月
未入荷分</v>
      </c>
      <c r="K35" s="148" t="s">
        <v>37</v>
      </c>
      <c r="L35" s="149"/>
      <c r="M35" s="33" t="str">
        <f>A35</f>
        <v>4月
未入荷分</v>
      </c>
      <c r="N35" s="145" t="s">
        <v>7</v>
      </c>
      <c r="O35" s="147"/>
      <c r="P35" s="33" t="str">
        <f>A35</f>
        <v>4月
未入荷分</v>
      </c>
      <c r="Q35" s="145" t="s">
        <v>7</v>
      </c>
      <c r="R35" s="146"/>
    </row>
    <row r="36" spans="1:20" s="2" customFormat="1" ht="9.75" customHeight="1" thickBot="1" x14ac:dyDescent="0.2">
      <c r="A36" s="18"/>
      <c r="B36" s="18"/>
      <c r="C36" s="18"/>
      <c r="D36" s="18"/>
      <c r="E36" s="18"/>
      <c r="F36" s="18"/>
      <c r="G36" s="18"/>
      <c r="H36" s="18"/>
      <c r="I36" s="18"/>
      <c r="J36" s="18"/>
      <c r="K36" s="18"/>
      <c r="L36" s="18"/>
      <c r="M36" s="18"/>
      <c r="N36" s="18"/>
      <c r="O36" s="18"/>
      <c r="P36" s="18"/>
      <c r="Q36" s="18"/>
      <c r="R36" s="18"/>
    </row>
    <row r="37" spans="1:20" s="2" customFormat="1" ht="47.25" customHeight="1" thickBot="1" x14ac:dyDescent="0.2">
      <c r="A37" s="21" t="s">
        <v>10</v>
      </c>
      <c r="B37" s="123" t="s">
        <v>34</v>
      </c>
      <c r="C37" s="83"/>
      <c r="D37" s="22" t="s">
        <v>10</v>
      </c>
      <c r="E37" s="82" t="s">
        <v>7</v>
      </c>
      <c r="F37" s="83"/>
      <c r="G37" s="22" t="s">
        <v>10</v>
      </c>
      <c r="H37" s="82" t="s">
        <v>7</v>
      </c>
      <c r="I37" s="83"/>
      <c r="J37" s="22" t="s">
        <v>10</v>
      </c>
      <c r="K37" s="123" t="s">
        <v>38</v>
      </c>
      <c r="L37" s="83"/>
      <c r="M37" s="22" t="s">
        <v>10</v>
      </c>
      <c r="N37" s="82" t="s">
        <v>7</v>
      </c>
      <c r="O37" s="83"/>
      <c r="P37" s="22" t="s">
        <v>10</v>
      </c>
      <c r="Q37" s="82" t="s">
        <v>7</v>
      </c>
      <c r="R37" s="84"/>
      <c r="T37" s="7"/>
    </row>
    <row r="38" spans="1:20" s="2" customFormat="1" ht="6" customHeight="1" thickBot="1" x14ac:dyDescent="0.2">
      <c r="A38" s="23"/>
      <c r="B38" s="24"/>
      <c r="C38" s="24"/>
      <c r="D38" s="25"/>
      <c r="E38" s="24"/>
      <c r="F38" s="24"/>
      <c r="G38" s="25"/>
      <c r="H38" s="24"/>
      <c r="I38" s="24"/>
      <c r="J38" s="25"/>
      <c r="K38" s="24"/>
      <c r="L38" s="24"/>
      <c r="M38" s="25"/>
      <c r="N38" s="24"/>
      <c r="O38" s="24"/>
      <c r="P38" s="25"/>
      <c r="Q38" s="24"/>
      <c r="R38" s="26"/>
      <c r="T38" s="7"/>
    </row>
    <row r="39" spans="1:20" s="2" customFormat="1" ht="41.25" customHeight="1" thickBot="1" x14ac:dyDescent="0.2">
      <c r="A39" s="95" t="s">
        <v>11</v>
      </c>
      <c r="B39" s="96"/>
      <c r="C39" s="96"/>
      <c r="D39" s="127" t="s">
        <v>39</v>
      </c>
      <c r="E39" s="64"/>
      <c r="F39" s="65"/>
      <c r="G39" s="66" t="s">
        <v>13</v>
      </c>
      <c r="H39" s="66"/>
      <c r="I39" s="66"/>
      <c r="J39" s="66"/>
      <c r="K39" s="66"/>
      <c r="L39" s="66"/>
      <c r="M39" s="66"/>
      <c r="N39" s="66"/>
      <c r="O39" s="66"/>
      <c r="P39" s="66"/>
      <c r="Q39" s="66"/>
      <c r="R39" s="67"/>
    </row>
    <row r="40" spans="1:20" s="2" customFormat="1" ht="9.75" customHeight="1" x14ac:dyDescent="0.15">
      <c r="A40" s="6"/>
      <c r="B40" s="6"/>
      <c r="C40" s="6"/>
      <c r="D40" s="6"/>
      <c r="E40" s="6"/>
      <c r="F40" s="6"/>
      <c r="G40" s="6"/>
      <c r="H40" s="6"/>
      <c r="I40" s="6"/>
      <c r="J40" s="6"/>
      <c r="K40" s="6"/>
      <c r="L40" s="6"/>
      <c r="M40" s="6"/>
      <c r="N40" s="6"/>
      <c r="O40" s="6"/>
      <c r="P40" s="4"/>
      <c r="Q40" s="4"/>
      <c r="R40" s="4"/>
    </row>
    <row r="41" spans="1:20" ht="15" customHeight="1" x14ac:dyDescent="0.15">
      <c r="A41" s="50" t="s">
        <v>1</v>
      </c>
      <c r="B41" s="50"/>
      <c r="C41" s="50"/>
    </row>
    <row r="42" spans="1:20" ht="24.95" customHeight="1" x14ac:dyDescent="0.15">
      <c r="A42" s="72" t="s">
        <v>3</v>
      </c>
      <c r="B42" s="72"/>
      <c r="C42" s="73" t="s">
        <v>40</v>
      </c>
      <c r="D42" s="74"/>
      <c r="E42" s="75"/>
      <c r="F42" s="72" t="s">
        <v>4</v>
      </c>
      <c r="G42" s="72"/>
      <c r="H42" s="76" t="s">
        <v>7</v>
      </c>
      <c r="I42" s="77"/>
      <c r="J42" s="77"/>
      <c r="K42" s="77"/>
      <c r="L42" s="77"/>
      <c r="M42" s="78"/>
      <c r="N42" s="72" t="s">
        <v>2</v>
      </c>
      <c r="O42" s="72"/>
      <c r="P42" s="73" t="s">
        <v>41</v>
      </c>
      <c r="Q42" s="74"/>
      <c r="R42" s="75"/>
    </row>
    <row r="43" spans="1:20" ht="11.25" customHeight="1" x14ac:dyDescent="0.15">
      <c r="A43" s="3"/>
      <c r="B43" s="3"/>
      <c r="C43" s="4"/>
      <c r="D43" s="4"/>
      <c r="E43" s="4"/>
      <c r="F43" s="3"/>
      <c r="G43" s="3"/>
      <c r="H43" s="4"/>
      <c r="I43" s="4"/>
      <c r="J43" s="4"/>
      <c r="K43" s="3"/>
      <c r="L43" s="3"/>
      <c r="M43" s="4"/>
      <c r="N43" s="3"/>
      <c r="O43" s="3"/>
      <c r="P43" s="4"/>
      <c r="Q43" s="4"/>
      <c r="R43" s="4"/>
    </row>
    <row r="44" spans="1:20" s="2" customFormat="1" ht="21.75" customHeight="1" x14ac:dyDescent="0.15">
      <c r="A44" s="98" t="s">
        <v>18</v>
      </c>
      <c r="B44" s="98"/>
      <c r="C44" s="98"/>
      <c r="D44" s="98"/>
      <c r="E44" s="98"/>
      <c r="F44" s="98"/>
      <c r="G44" s="98"/>
      <c r="H44" s="98"/>
      <c r="I44" s="98"/>
    </row>
    <row r="45" spans="1:20" s="2" customFormat="1" ht="20.25" customHeight="1" x14ac:dyDescent="0.15">
      <c r="B45" s="70"/>
      <c r="C45" s="70"/>
      <c r="D45" s="70"/>
      <c r="L45" s="97" t="s">
        <v>17</v>
      </c>
      <c r="M45" s="97"/>
      <c r="N45" s="97"/>
      <c r="O45" s="97"/>
      <c r="P45" s="97"/>
      <c r="Q45" s="97"/>
      <c r="R45" s="97"/>
    </row>
    <row r="46" spans="1:20" s="2" customFormat="1" ht="18.75" customHeight="1" x14ac:dyDescent="0.15">
      <c r="C46" s="49" t="s">
        <v>16</v>
      </c>
      <c r="D46" s="49"/>
      <c r="E46" s="49"/>
      <c r="F46" s="49"/>
      <c r="G46" s="49"/>
      <c r="H46" s="49"/>
      <c r="I46" s="49"/>
      <c r="J46" s="49"/>
      <c r="K46" s="49"/>
      <c r="L46" s="49"/>
      <c r="M46" s="49"/>
      <c r="N46" s="49"/>
      <c r="O46" s="49"/>
      <c r="P46" s="49"/>
      <c r="Q46" s="49"/>
    </row>
    <row r="47" spans="1:20" s="2" customFormat="1" ht="11.25" customHeight="1" x14ac:dyDescent="0.15"/>
    <row r="48" spans="1:20" s="2" customFormat="1" ht="14.25" customHeight="1" x14ac:dyDescent="0.15">
      <c r="H48" s="49" t="s">
        <v>8</v>
      </c>
      <c r="I48" s="49"/>
      <c r="J48" s="49"/>
      <c r="K48" s="49"/>
      <c r="L48" s="49"/>
      <c r="M48" s="49"/>
      <c r="N48" s="49"/>
      <c r="O48" s="49"/>
      <c r="P48" s="49"/>
      <c r="Q48" s="49"/>
      <c r="R48" s="49"/>
    </row>
    <row r="49" spans="7:18" s="2" customFormat="1" ht="12.75" customHeight="1" x14ac:dyDescent="0.15">
      <c r="G49" s="5"/>
      <c r="H49" s="79" t="s">
        <v>12</v>
      </c>
      <c r="I49" s="79"/>
      <c r="J49" s="79"/>
      <c r="K49" s="79"/>
      <c r="L49" s="79"/>
      <c r="M49" s="79"/>
      <c r="N49" s="79"/>
      <c r="O49" s="79"/>
      <c r="P49" s="79"/>
      <c r="Q49" s="79"/>
      <c r="R49" s="79"/>
    </row>
    <row r="50" spans="7:18" s="2" customFormat="1" ht="15" customHeight="1" x14ac:dyDescent="0.15">
      <c r="H50" s="80"/>
      <c r="I50" s="80"/>
      <c r="J50" s="80"/>
      <c r="K50" s="80"/>
      <c r="L50" s="80"/>
      <c r="M50" s="80"/>
      <c r="N50" s="80"/>
      <c r="O50" s="80"/>
      <c r="P50" s="80"/>
      <c r="Q50" s="80"/>
      <c r="R50" s="80"/>
    </row>
    <row r="51" spans="7:18" s="17" customFormat="1" ht="18.75" customHeight="1" x14ac:dyDescent="0.15">
      <c r="H51" s="81" t="s">
        <v>9</v>
      </c>
      <c r="I51" s="81"/>
      <c r="J51" s="81"/>
      <c r="K51" s="81"/>
      <c r="L51" s="81"/>
      <c r="M51" s="81"/>
      <c r="N51" s="81"/>
      <c r="O51" s="81"/>
      <c r="P51" s="81"/>
      <c r="Q51" s="81"/>
    </row>
  </sheetData>
  <mergeCells count="194">
    <mergeCell ref="H51:Q51"/>
    <mergeCell ref="A44:I44"/>
    <mergeCell ref="B45:D45"/>
    <mergeCell ref="L45:R45"/>
    <mergeCell ref="C46:Q46"/>
    <mergeCell ref="H48:R48"/>
    <mergeCell ref="H49:R50"/>
    <mergeCell ref="A39:C39"/>
    <mergeCell ref="D39:F39"/>
    <mergeCell ref="G39:R39"/>
    <mergeCell ref="A41:C41"/>
    <mergeCell ref="A42:B42"/>
    <mergeCell ref="C42:E42"/>
    <mergeCell ref="F42:G42"/>
    <mergeCell ref="H42:M42"/>
    <mergeCell ref="N42:O42"/>
    <mergeCell ref="P42:R42"/>
    <mergeCell ref="B37:C37"/>
    <mergeCell ref="E37:F37"/>
    <mergeCell ref="H37:I37"/>
    <mergeCell ref="K37:L37"/>
    <mergeCell ref="N37:O37"/>
    <mergeCell ref="Q37:R37"/>
    <mergeCell ref="B35:C35"/>
    <mergeCell ref="E35:F35"/>
    <mergeCell ref="H35:I35"/>
    <mergeCell ref="K35:L35"/>
    <mergeCell ref="N35:O35"/>
    <mergeCell ref="Q35:R35"/>
    <mergeCell ref="B34:C34"/>
    <mergeCell ref="E34:F34"/>
    <mergeCell ref="H34:I34"/>
    <mergeCell ref="K34:L34"/>
    <mergeCell ref="N34:O34"/>
    <mergeCell ref="Q34:R34"/>
    <mergeCell ref="B29:C29"/>
    <mergeCell ref="E29:F29"/>
    <mergeCell ref="H29:I29"/>
    <mergeCell ref="K29:L29"/>
    <mergeCell ref="N29:O29"/>
    <mergeCell ref="Q29:R29"/>
    <mergeCell ref="B30:C31"/>
    <mergeCell ref="E30:F31"/>
    <mergeCell ref="H30:I31"/>
    <mergeCell ref="K30:L31"/>
    <mergeCell ref="N30:O31"/>
    <mergeCell ref="Q30:R31"/>
    <mergeCell ref="B32:C33"/>
    <mergeCell ref="E32:F33"/>
    <mergeCell ref="H32:I33"/>
    <mergeCell ref="K32:L33"/>
    <mergeCell ref="N32:O33"/>
    <mergeCell ref="Q32:R33"/>
    <mergeCell ref="B28:C28"/>
    <mergeCell ref="E28:F28"/>
    <mergeCell ref="H28:I28"/>
    <mergeCell ref="K28:L28"/>
    <mergeCell ref="N28:O28"/>
    <mergeCell ref="Q28:R28"/>
    <mergeCell ref="B27:C27"/>
    <mergeCell ref="E27:F27"/>
    <mergeCell ref="H27:I27"/>
    <mergeCell ref="K27:L27"/>
    <mergeCell ref="N27:O27"/>
    <mergeCell ref="Q27:R27"/>
    <mergeCell ref="B26:C26"/>
    <mergeCell ref="E26:F26"/>
    <mergeCell ref="H26:I26"/>
    <mergeCell ref="K26:L26"/>
    <mergeCell ref="N26:O26"/>
    <mergeCell ref="Q26:R26"/>
    <mergeCell ref="B25:C25"/>
    <mergeCell ref="E25:F25"/>
    <mergeCell ref="H25:I25"/>
    <mergeCell ref="K25:L25"/>
    <mergeCell ref="N25:O25"/>
    <mergeCell ref="Q25:R25"/>
    <mergeCell ref="K23:L24"/>
    <mergeCell ref="N23:O24"/>
    <mergeCell ref="Q23:R24"/>
    <mergeCell ref="B23:C24"/>
    <mergeCell ref="E23:F24"/>
    <mergeCell ref="H23:I24"/>
    <mergeCell ref="B22:C22"/>
    <mergeCell ref="E22:F22"/>
    <mergeCell ref="H22:I22"/>
    <mergeCell ref="K22:L22"/>
    <mergeCell ref="N22:O22"/>
    <mergeCell ref="Q22:R22"/>
    <mergeCell ref="B21:C21"/>
    <mergeCell ref="E21:F21"/>
    <mergeCell ref="H21:I21"/>
    <mergeCell ref="K21:L21"/>
    <mergeCell ref="N21:O21"/>
    <mergeCell ref="Q21:R21"/>
    <mergeCell ref="B20:C20"/>
    <mergeCell ref="E20:F20"/>
    <mergeCell ref="H20:I20"/>
    <mergeCell ref="K20:L20"/>
    <mergeCell ref="N20:O20"/>
    <mergeCell ref="Q20:R20"/>
    <mergeCell ref="B19:C19"/>
    <mergeCell ref="E19:F19"/>
    <mergeCell ref="H19:I19"/>
    <mergeCell ref="K19:L19"/>
    <mergeCell ref="N19:O19"/>
    <mergeCell ref="Q19:R19"/>
    <mergeCell ref="B18:C18"/>
    <mergeCell ref="E18:F18"/>
    <mergeCell ref="H18:I18"/>
    <mergeCell ref="K18:L18"/>
    <mergeCell ref="N18:O18"/>
    <mergeCell ref="Q18:R18"/>
    <mergeCell ref="B17:C17"/>
    <mergeCell ref="E17:F17"/>
    <mergeCell ref="H17:I17"/>
    <mergeCell ref="K17:L17"/>
    <mergeCell ref="N17:O17"/>
    <mergeCell ref="Q17:R17"/>
    <mergeCell ref="B16:C16"/>
    <mergeCell ref="E16:F16"/>
    <mergeCell ref="H16:I16"/>
    <mergeCell ref="K16:L16"/>
    <mergeCell ref="N16:O16"/>
    <mergeCell ref="Q16:R16"/>
    <mergeCell ref="B15:C15"/>
    <mergeCell ref="E15:F15"/>
    <mergeCell ref="H15:I15"/>
    <mergeCell ref="K15:L15"/>
    <mergeCell ref="N15:O15"/>
    <mergeCell ref="Q15:R15"/>
    <mergeCell ref="B14:C14"/>
    <mergeCell ref="E14:F14"/>
    <mergeCell ref="H14:I14"/>
    <mergeCell ref="K14:L14"/>
    <mergeCell ref="N14:O14"/>
    <mergeCell ref="Q14:R14"/>
    <mergeCell ref="B13:C13"/>
    <mergeCell ref="E13:F13"/>
    <mergeCell ref="H13:I13"/>
    <mergeCell ref="K13:L13"/>
    <mergeCell ref="N13:O13"/>
    <mergeCell ref="Q13:R13"/>
    <mergeCell ref="B12:C12"/>
    <mergeCell ref="E12:F12"/>
    <mergeCell ref="H12:I12"/>
    <mergeCell ref="K12:L12"/>
    <mergeCell ref="N12:O12"/>
    <mergeCell ref="Q12:R12"/>
    <mergeCell ref="B11:C11"/>
    <mergeCell ref="E11:F11"/>
    <mergeCell ref="H11:I11"/>
    <mergeCell ref="K11:L11"/>
    <mergeCell ref="N11:O11"/>
    <mergeCell ref="Q11:R11"/>
    <mergeCell ref="B10:C10"/>
    <mergeCell ref="E10:F10"/>
    <mergeCell ref="H10:I10"/>
    <mergeCell ref="K10:L10"/>
    <mergeCell ref="N10:O10"/>
    <mergeCell ref="Q10:R10"/>
    <mergeCell ref="K8:L9"/>
    <mergeCell ref="N8:O9"/>
    <mergeCell ref="Q8:R9"/>
    <mergeCell ref="B8:C9"/>
    <mergeCell ref="E8:F9"/>
    <mergeCell ref="H8:I9"/>
    <mergeCell ref="J6:J7"/>
    <mergeCell ref="K6:L7"/>
    <mergeCell ref="M6:M7"/>
    <mergeCell ref="N6:O7"/>
    <mergeCell ref="P6:P7"/>
    <mergeCell ref="Q6:R7"/>
    <mergeCell ref="A6:A7"/>
    <mergeCell ref="B6:C7"/>
    <mergeCell ref="D6:D7"/>
    <mergeCell ref="E6:F7"/>
    <mergeCell ref="G6:G7"/>
    <mergeCell ref="H6:I7"/>
    <mergeCell ref="A4:C5"/>
    <mergeCell ref="D4:F5"/>
    <mergeCell ref="G4:I5"/>
    <mergeCell ref="J4:L5"/>
    <mergeCell ref="M4:O5"/>
    <mergeCell ref="P4:R5"/>
    <mergeCell ref="B2:M2"/>
    <mergeCell ref="A3:C3"/>
    <mergeCell ref="D3:F3"/>
    <mergeCell ref="G3:I3"/>
    <mergeCell ref="J3:L3"/>
    <mergeCell ref="M3:O3"/>
    <mergeCell ref="P3:R3"/>
    <mergeCell ref="E1:G1"/>
    <mergeCell ref="I1:N1"/>
  </mergeCells>
  <phoneticPr fontId="1"/>
  <pageMargins left="0.31496062992125984" right="3.937007874015748E-2" top="0.35433070866141736" bottom="0.27559055118110237" header="0.27559055118110237"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6AF7C-DCFE-45F5-A967-F2B18438D8D1}">
  <sheetPr>
    <tabColor rgb="FF92D050"/>
  </sheetPr>
  <dimension ref="A1:T52"/>
  <sheetViews>
    <sheetView tabSelected="1" zoomScale="85" zoomScaleNormal="85" zoomScaleSheetLayoutView="85" workbookViewId="0">
      <selection activeCell="B33" sqref="B33:C33"/>
    </sheetView>
  </sheetViews>
  <sheetFormatPr defaultRowHeight="13.5" x14ac:dyDescent="0.15"/>
  <cols>
    <col min="1" max="1" width="6.125" style="1" customWidth="1"/>
    <col min="2" max="3" width="5.25" style="1" customWidth="1"/>
    <col min="4" max="4" width="6.125" style="1" customWidth="1"/>
    <col min="5" max="6" width="5.25" style="1" customWidth="1"/>
    <col min="7" max="7" width="6.125" style="1" customWidth="1"/>
    <col min="8" max="9" width="5.25" style="1" customWidth="1"/>
    <col min="10" max="10" width="6.125" style="1" customWidth="1"/>
    <col min="11" max="12" width="5.25" style="1" customWidth="1"/>
    <col min="13" max="13" width="6.125" style="1" customWidth="1"/>
    <col min="14" max="15" width="5.25" style="1" customWidth="1"/>
    <col min="16" max="16" width="6.125" style="1" customWidth="1"/>
    <col min="17" max="18" width="5.25" style="1" customWidth="1"/>
    <col min="19" max="31" width="5.625" style="1" customWidth="1"/>
    <col min="32" max="16384" width="9" style="1"/>
  </cols>
  <sheetData>
    <row r="1" spans="1:18" ht="25.5" customHeight="1" x14ac:dyDescent="0.15">
      <c r="E1" s="129" t="s">
        <v>47</v>
      </c>
      <c r="F1" s="129"/>
      <c r="G1" s="129"/>
      <c r="H1" s="48">
        <v>1</v>
      </c>
      <c r="I1" s="128" t="s">
        <v>48</v>
      </c>
      <c r="J1" s="128"/>
      <c r="K1" s="128"/>
      <c r="L1" s="128"/>
      <c r="M1" s="128"/>
      <c r="N1" s="128"/>
    </row>
    <row r="2" spans="1:18" s="2" customFormat="1" ht="6.75" customHeight="1" thickBot="1" x14ac:dyDescent="0.2">
      <c r="B2" s="71"/>
      <c r="C2" s="71"/>
      <c r="D2" s="71"/>
      <c r="E2" s="71"/>
      <c r="F2" s="71"/>
      <c r="G2" s="71"/>
      <c r="H2" s="71"/>
      <c r="I2" s="71"/>
      <c r="J2" s="71"/>
      <c r="K2" s="71"/>
      <c r="L2" s="71"/>
      <c r="M2" s="71"/>
    </row>
    <row r="3" spans="1:18" s="2" customFormat="1" ht="14.25" x14ac:dyDescent="0.15">
      <c r="A3" s="91" t="s">
        <v>0</v>
      </c>
      <c r="B3" s="92"/>
      <c r="C3" s="92"/>
      <c r="D3" s="92" t="s">
        <v>0</v>
      </c>
      <c r="E3" s="92"/>
      <c r="F3" s="92"/>
      <c r="G3" s="92" t="s">
        <v>0</v>
      </c>
      <c r="H3" s="92"/>
      <c r="I3" s="92"/>
      <c r="J3" s="92" t="s">
        <v>0</v>
      </c>
      <c r="K3" s="92"/>
      <c r="L3" s="92"/>
      <c r="M3" s="92" t="s">
        <v>0</v>
      </c>
      <c r="N3" s="92"/>
      <c r="O3" s="92"/>
      <c r="P3" s="92" t="s">
        <v>0</v>
      </c>
      <c r="Q3" s="92"/>
      <c r="R3" s="93"/>
    </row>
    <row r="4" spans="1:18" s="2" customFormat="1" ht="11.25" customHeight="1" x14ac:dyDescent="0.15">
      <c r="A4" s="60"/>
      <c r="B4" s="54"/>
      <c r="C4" s="54"/>
      <c r="D4" s="54"/>
      <c r="E4" s="54"/>
      <c r="F4" s="54"/>
      <c r="G4" s="54"/>
      <c r="H4" s="54"/>
      <c r="I4" s="54"/>
      <c r="J4" s="54"/>
      <c r="K4" s="54"/>
      <c r="L4" s="54"/>
      <c r="M4" s="54"/>
      <c r="N4" s="54"/>
      <c r="O4" s="54"/>
      <c r="P4" s="54"/>
      <c r="Q4" s="54"/>
      <c r="R4" s="55"/>
    </row>
    <row r="5" spans="1:18" s="2" customFormat="1" ht="15" customHeight="1" thickBot="1" x14ac:dyDescent="0.2">
      <c r="A5" s="61"/>
      <c r="B5" s="56"/>
      <c r="C5" s="56"/>
      <c r="D5" s="56"/>
      <c r="E5" s="56"/>
      <c r="F5" s="56"/>
      <c r="G5" s="56"/>
      <c r="H5" s="56"/>
      <c r="I5" s="56"/>
      <c r="J5" s="56"/>
      <c r="K5" s="56"/>
      <c r="L5" s="56"/>
      <c r="M5" s="56"/>
      <c r="N5" s="56"/>
      <c r="O5" s="56"/>
      <c r="P5" s="56"/>
      <c r="Q5" s="56"/>
      <c r="R5" s="57"/>
    </row>
    <row r="6" spans="1:18" s="2" customFormat="1" ht="15" customHeight="1" x14ac:dyDescent="0.15">
      <c r="A6" s="111" t="s">
        <v>44</v>
      </c>
      <c r="B6" s="103"/>
      <c r="C6" s="104"/>
      <c r="D6" s="107" t="s">
        <v>44</v>
      </c>
      <c r="E6" s="103"/>
      <c r="F6" s="104"/>
      <c r="G6" s="107" t="s">
        <v>44</v>
      </c>
      <c r="H6" s="103"/>
      <c r="I6" s="104"/>
      <c r="J6" s="107" t="s">
        <v>44</v>
      </c>
      <c r="K6" s="103"/>
      <c r="L6" s="104"/>
      <c r="M6" s="107" t="s">
        <v>44</v>
      </c>
      <c r="N6" s="103"/>
      <c r="O6" s="104"/>
      <c r="P6" s="107" t="s">
        <v>44</v>
      </c>
      <c r="Q6" s="103"/>
      <c r="R6" s="109"/>
    </row>
    <row r="7" spans="1:18" s="2" customFormat="1" ht="15" customHeight="1" thickBot="1" x14ac:dyDescent="0.2">
      <c r="A7" s="112"/>
      <c r="B7" s="105"/>
      <c r="C7" s="106"/>
      <c r="D7" s="108"/>
      <c r="E7" s="105"/>
      <c r="F7" s="106"/>
      <c r="G7" s="108"/>
      <c r="H7" s="105"/>
      <c r="I7" s="106"/>
      <c r="J7" s="108"/>
      <c r="K7" s="105"/>
      <c r="L7" s="106"/>
      <c r="M7" s="108"/>
      <c r="N7" s="105"/>
      <c r="O7" s="106"/>
      <c r="P7" s="108"/>
      <c r="Q7" s="105"/>
      <c r="R7" s="110"/>
    </row>
    <row r="8" spans="1:18" s="2" customFormat="1" ht="15" customHeight="1" x14ac:dyDescent="0.15">
      <c r="A8" s="34">
        <f>H1</f>
        <v>1</v>
      </c>
      <c r="B8" s="58"/>
      <c r="C8" s="85"/>
      <c r="D8" s="35">
        <f>A8</f>
        <v>1</v>
      </c>
      <c r="E8" s="58"/>
      <c r="F8" s="85"/>
      <c r="G8" s="35">
        <f>A8</f>
        <v>1</v>
      </c>
      <c r="H8" s="58"/>
      <c r="I8" s="85"/>
      <c r="J8" s="35">
        <f>A8</f>
        <v>1</v>
      </c>
      <c r="K8" s="58"/>
      <c r="L8" s="85"/>
      <c r="M8" s="35">
        <f>A8</f>
        <v>1</v>
      </c>
      <c r="N8" s="58"/>
      <c r="O8" s="85"/>
      <c r="P8" s="35">
        <f>A8</f>
        <v>1</v>
      </c>
      <c r="Q8" s="58"/>
      <c r="R8" s="68"/>
    </row>
    <row r="9" spans="1:18" s="2" customFormat="1" ht="15" customHeight="1" x14ac:dyDescent="0.15">
      <c r="A9" s="36" t="s">
        <v>45</v>
      </c>
      <c r="B9" s="62" t="s">
        <v>6</v>
      </c>
      <c r="C9" s="120"/>
      <c r="D9" s="37" t="str">
        <f>A9</f>
        <v>割当</v>
      </c>
      <c r="E9" s="62" t="s">
        <v>6</v>
      </c>
      <c r="F9" s="120"/>
      <c r="G9" s="37" t="str">
        <f>A9</f>
        <v>割当</v>
      </c>
      <c r="H9" s="62" t="s">
        <v>6</v>
      </c>
      <c r="I9" s="120"/>
      <c r="J9" s="37" t="str">
        <f>A9</f>
        <v>割当</v>
      </c>
      <c r="K9" s="62" t="s">
        <v>6</v>
      </c>
      <c r="L9" s="120"/>
      <c r="M9" s="37" t="str">
        <f>A9</f>
        <v>割当</v>
      </c>
      <c r="N9" s="62" t="s">
        <v>6</v>
      </c>
      <c r="O9" s="120"/>
      <c r="P9" s="37" t="str">
        <f>A9</f>
        <v>割当</v>
      </c>
      <c r="Q9" s="62" t="s">
        <v>6</v>
      </c>
      <c r="R9" s="69"/>
    </row>
    <row r="10" spans="1:18" s="2" customFormat="1" ht="18" customHeight="1" x14ac:dyDescent="0.15">
      <c r="A10" s="12" t="s">
        <v>14</v>
      </c>
      <c r="B10" s="88" t="s">
        <v>15</v>
      </c>
      <c r="C10" s="89"/>
      <c r="D10" s="11" t="s">
        <v>14</v>
      </c>
      <c r="E10" s="88" t="s">
        <v>15</v>
      </c>
      <c r="F10" s="89"/>
      <c r="G10" s="11" t="s">
        <v>14</v>
      </c>
      <c r="H10" s="88" t="s">
        <v>15</v>
      </c>
      <c r="I10" s="89"/>
      <c r="J10" s="11" t="s">
        <v>14</v>
      </c>
      <c r="K10" s="88" t="s">
        <v>15</v>
      </c>
      <c r="L10" s="89"/>
      <c r="M10" s="11" t="s">
        <v>14</v>
      </c>
      <c r="N10" s="88" t="s">
        <v>15</v>
      </c>
      <c r="O10" s="89"/>
      <c r="P10" s="11" t="s">
        <v>14</v>
      </c>
      <c r="Q10" s="88" t="s">
        <v>15</v>
      </c>
      <c r="R10" s="90"/>
    </row>
    <row r="11" spans="1:18" s="2" customFormat="1" ht="18" customHeight="1" x14ac:dyDescent="0.15">
      <c r="A11" s="13" t="s">
        <v>5</v>
      </c>
      <c r="B11" s="52"/>
      <c r="C11" s="52"/>
      <c r="D11" s="8" t="s">
        <v>5</v>
      </c>
      <c r="E11" s="52"/>
      <c r="F11" s="52"/>
      <c r="G11" s="8" t="s">
        <v>5</v>
      </c>
      <c r="H11" s="52"/>
      <c r="I11" s="52"/>
      <c r="J11" s="8" t="s">
        <v>5</v>
      </c>
      <c r="K11" s="52"/>
      <c r="L11" s="52"/>
      <c r="M11" s="8" t="s">
        <v>5</v>
      </c>
      <c r="N11" s="52"/>
      <c r="O11" s="52"/>
      <c r="P11" s="8" t="s">
        <v>5</v>
      </c>
      <c r="Q11" s="52"/>
      <c r="R11" s="53"/>
    </row>
    <row r="12" spans="1:18" s="2" customFormat="1" ht="18" customHeight="1" x14ac:dyDescent="0.15">
      <c r="A12" s="13"/>
      <c r="B12" s="52"/>
      <c r="C12" s="52"/>
      <c r="D12" s="8"/>
      <c r="E12" s="52"/>
      <c r="F12" s="52"/>
      <c r="G12" s="8"/>
      <c r="H12" s="52"/>
      <c r="I12" s="52"/>
      <c r="J12" s="8"/>
      <c r="K12" s="52"/>
      <c r="L12" s="52"/>
      <c r="M12" s="8"/>
      <c r="N12" s="52"/>
      <c r="O12" s="52"/>
      <c r="P12" s="8"/>
      <c r="Q12" s="52"/>
      <c r="R12" s="53"/>
    </row>
    <row r="13" spans="1:18" s="2" customFormat="1" ht="18" customHeight="1" x14ac:dyDescent="0.15">
      <c r="A13" s="13"/>
      <c r="B13" s="52"/>
      <c r="C13" s="52"/>
      <c r="D13" s="8"/>
      <c r="E13" s="52"/>
      <c r="F13" s="52"/>
      <c r="G13" s="8"/>
      <c r="H13" s="52"/>
      <c r="I13" s="52"/>
      <c r="J13" s="8"/>
      <c r="K13" s="52"/>
      <c r="L13" s="52"/>
      <c r="M13" s="8"/>
      <c r="N13" s="52"/>
      <c r="O13" s="52"/>
      <c r="P13" s="8"/>
      <c r="Q13" s="52"/>
      <c r="R13" s="53"/>
    </row>
    <row r="14" spans="1:18" s="2" customFormat="1" ht="18" customHeight="1" x14ac:dyDescent="0.15">
      <c r="A14" s="13"/>
      <c r="B14" s="52"/>
      <c r="C14" s="52"/>
      <c r="D14" s="8"/>
      <c r="E14" s="52"/>
      <c r="F14" s="52"/>
      <c r="G14" s="8"/>
      <c r="H14" s="52"/>
      <c r="I14" s="52"/>
      <c r="J14" s="8"/>
      <c r="K14" s="52"/>
      <c r="L14" s="52"/>
      <c r="M14" s="8"/>
      <c r="N14" s="52"/>
      <c r="O14" s="52"/>
      <c r="P14" s="8"/>
      <c r="Q14" s="52"/>
      <c r="R14" s="53"/>
    </row>
    <row r="15" spans="1:18" s="2" customFormat="1" ht="18" customHeight="1" x14ac:dyDescent="0.15">
      <c r="A15" s="13"/>
      <c r="B15" s="52"/>
      <c r="C15" s="52"/>
      <c r="D15" s="8"/>
      <c r="E15" s="52"/>
      <c r="F15" s="52"/>
      <c r="G15" s="8"/>
      <c r="H15" s="52"/>
      <c r="I15" s="52"/>
      <c r="J15" s="8"/>
      <c r="K15" s="52"/>
      <c r="L15" s="52"/>
      <c r="M15" s="8"/>
      <c r="N15" s="52"/>
      <c r="O15" s="52"/>
      <c r="P15" s="8"/>
      <c r="Q15" s="52"/>
      <c r="R15" s="53"/>
    </row>
    <row r="16" spans="1:18" s="2" customFormat="1" ht="18" customHeight="1" x14ac:dyDescent="0.15">
      <c r="A16" s="13"/>
      <c r="B16" s="52"/>
      <c r="C16" s="52"/>
      <c r="D16" s="8"/>
      <c r="E16" s="52"/>
      <c r="F16" s="52"/>
      <c r="G16" s="8"/>
      <c r="H16" s="52"/>
      <c r="I16" s="52"/>
      <c r="J16" s="8"/>
      <c r="K16" s="52"/>
      <c r="L16" s="52"/>
      <c r="M16" s="8"/>
      <c r="N16" s="52"/>
      <c r="O16" s="52"/>
      <c r="P16" s="8"/>
      <c r="Q16" s="52"/>
      <c r="R16" s="53"/>
    </row>
    <row r="17" spans="1:18" s="2" customFormat="1" ht="18" customHeight="1" x14ac:dyDescent="0.15">
      <c r="A17" s="14"/>
      <c r="B17" s="52"/>
      <c r="C17" s="52"/>
      <c r="D17" s="9"/>
      <c r="E17" s="52"/>
      <c r="F17" s="52"/>
      <c r="G17" s="9"/>
      <c r="H17" s="52"/>
      <c r="I17" s="52"/>
      <c r="J17" s="9"/>
      <c r="K17" s="52"/>
      <c r="L17" s="52"/>
      <c r="M17" s="9"/>
      <c r="N17" s="52"/>
      <c r="O17" s="52"/>
      <c r="P17" s="9"/>
      <c r="Q17" s="52"/>
      <c r="R17" s="53"/>
    </row>
    <row r="18" spans="1:18" s="2" customFormat="1" ht="18" customHeight="1" x14ac:dyDescent="0.15">
      <c r="A18" s="14"/>
      <c r="B18" s="52"/>
      <c r="C18" s="52"/>
      <c r="D18" s="9"/>
      <c r="E18" s="52"/>
      <c r="F18" s="52"/>
      <c r="G18" s="9"/>
      <c r="H18" s="52"/>
      <c r="I18" s="52"/>
      <c r="J18" s="9"/>
      <c r="K18" s="52"/>
      <c r="L18" s="52"/>
      <c r="M18" s="9"/>
      <c r="N18" s="52"/>
      <c r="O18" s="52"/>
      <c r="P18" s="9"/>
      <c r="Q18" s="52"/>
      <c r="R18" s="53"/>
    </row>
    <row r="19" spans="1:18" s="2" customFormat="1" ht="18" customHeight="1" x14ac:dyDescent="0.15">
      <c r="A19" s="14"/>
      <c r="B19" s="52"/>
      <c r="C19" s="52"/>
      <c r="D19" s="9"/>
      <c r="E19" s="52"/>
      <c r="F19" s="52"/>
      <c r="G19" s="9"/>
      <c r="H19" s="52"/>
      <c r="I19" s="52"/>
      <c r="J19" s="9"/>
      <c r="K19" s="52"/>
      <c r="L19" s="52"/>
      <c r="M19" s="9"/>
      <c r="N19" s="52"/>
      <c r="O19" s="52"/>
      <c r="P19" s="9"/>
      <c r="Q19" s="52"/>
      <c r="R19" s="53"/>
    </row>
    <row r="20" spans="1:18" s="2" customFormat="1" ht="18" customHeight="1" x14ac:dyDescent="0.15">
      <c r="A20" s="14"/>
      <c r="B20" s="52"/>
      <c r="C20" s="52"/>
      <c r="D20" s="9"/>
      <c r="E20" s="52"/>
      <c r="F20" s="52"/>
      <c r="G20" s="9"/>
      <c r="H20" s="52"/>
      <c r="I20" s="52"/>
      <c r="J20" s="9"/>
      <c r="K20" s="52"/>
      <c r="L20" s="52"/>
      <c r="M20" s="9"/>
      <c r="N20" s="52"/>
      <c r="O20" s="52"/>
      <c r="P20" s="9"/>
      <c r="Q20" s="52"/>
      <c r="R20" s="53"/>
    </row>
    <row r="21" spans="1:18" s="2" customFormat="1" ht="18" customHeight="1" x14ac:dyDescent="0.15">
      <c r="A21" s="14"/>
      <c r="B21" s="52"/>
      <c r="C21" s="52"/>
      <c r="D21" s="9"/>
      <c r="E21" s="52"/>
      <c r="F21" s="52"/>
      <c r="G21" s="9"/>
      <c r="H21" s="52"/>
      <c r="I21" s="52"/>
      <c r="J21" s="9"/>
      <c r="K21" s="52"/>
      <c r="L21" s="52"/>
      <c r="M21" s="9"/>
      <c r="N21" s="52"/>
      <c r="O21" s="52"/>
      <c r="P21" s="9"/>
      <c r="Q21" s="52"/>
      <c r="R21" s="53"/>
    </row>
    <row r="22" spans="1:18" s="2" customFormat="1" ht="18" customHeight="1" thickBot="1" x14ac:dyDescent="0.2">
      <c r="A22" s="150"/>
      <c r="B22" s="56"/>
      <c r="C22" s="56"/>
      <c r="D22" s="151"/>
      <c r="E22" s="56"/>
      <c r="F22" s="56"/>
      <c r="G22" s="151"/>
      <c r="H22" s="56"/>
      <c r="I22" s="56"/>
      <c r="J22" s="151"/>
      <c r="K22" s="56"/>
      <c r="L22" s="56"/>
      <c r="M22" s="151"/>
      <c r="N22" s="56"/>
      <c r="O22" s="56"/>
      <c r="P22" s="151"/>
      <c r="Q22" s="56"/>
      <c r="R22" s="57"/>
    </row>
    <row r="23" spans="1:18" s="2" customFormat="1" ht="15" customHeight="1" x14ac:dyDescent="0.15">
      <c r="A23" s="34">
        <f>IF((A8+1)&gt;=13,A8+1-12,A8+1)</f>
        <v>2</v>
      </c>
      <c r="B23" s="58"/>
      <c r="C23" s="85"/>
      <c r="D23" s="35">
        <f>A23</f>
        <v>2</v>
      </c>
      <c r="E23" s="58"/>
      <c r="F23" s="85"/>
      <c r="G23" s="35">
        <f>A23</f>
        <v>2</v>
      </c>
      <c r="H23" s="58"/>
      <c r="I23" s="85"/>
      <c r="J23" s="35">
        <f>A23</f>
        <v>2</v>
      </c>
      <c r="K23" s="58"/>
      <c r="L23" s="85"/>
      <c r="M23" s="35">
        <f>A23</f>
        <v>2</v>
      </c>
      <c r="N23" s="58"/>
      <c r="O23" s="85"/>
      <c r="P23" s="35">
        <f>A23</f>
        <v>2</v>
      </c>
      <c r="Q23" s="58"/>
      <c r="R23" s="68"/>
    </row>
    <row r="24" spans="1:18" s="2" customFormat="1" ht="15" customHeight="1" x14ac:dyDescent="0.15">
      <c r="A24" s="36" t="s">
        <v>45</v>
      </c>
      <c r="B24" s="62" t="s">
        <v>6</v>
      </c>
      <c r="C24" s="120"/>
      <c r="D24" s="37" t="str">
        <f>A24</f>
        <v>割当</v>
      </c>
      <c r="E24" s="62" t="s">
        <v>6</v>
      </c>
      <c r="F24" s="120"/>
      <c r="G24" s="37" t="str">
        <f>A24</f>
        <v>割当</v>
      </c>
      <c r="H24" s="62" t="s">
        <v>6</v>
      </c>
      <c r="I24" s="120"/>
      <c r="J24" s="37" t="str">
        <f>A24</f>
        <v>割当</v>
      </c>
      <c r="K24" s="62" t="s">
        <v>6</v>
      </c>
      <c r="L24" s="120"/>
      <c r="M24" s="37" t="str">
        <f>A24</f>
        <v>割当</v>
      </c>
      <c r="N24" s="62" t="s">
        <v>6</v>
      </c>
      <c r="O24" s="120"/>
      <c r="P24" s="37" t="str">
        <f>A24</f>
        <v>割当</v>
      </c>
      <c r="Q24" s="62" t="s">
        <v>6</v>
      </c>
      <c r="R24" s="69"/>
    </row>
    <row r="25" spans="1:18" s="2" customFormat="1" ht="18" customHeight="1" x14ac:dyDescent="0.15">
      <c r="A25" s="12" t="s">
        <v>14</v>
      </c>
      <c r="B25" s="88" t="s">
        <v>15</v>
      </c>
      <c r="C25" s="89"/>
      <c r="D25" s="11" t="s">
        <v>14</v>
      </c>
      <c r="E25" s="88" t="s">
        <v>15</v>
      </c>
      <c r="F25" s="89"/>
      <c r="G25" s="11" t="s">
        <v>14</v>
      </c>
      <c r="H25" s="88" t="s">
        <v>15</v>
      </c>
      <c r="I25" s="89"/>
      <c r="J25" s="11" t="s">
        <v>14</v>
      </c>
      <c r="K25" s="88" t="s">
        <v>15</v>
      </c>
      <c r="L25" s="89"/>
      <c r="M25" s="11" t="s">
        <v>14</v>
      </c>
      <c r="N25" s="88" t="s">
        <v>15</v>
      </c>
      <c r="O25" s="89"/>
      <c r="P25" s="11" t="s">
        <v>14</v>
      </c>
      <c r="Q25" s="88" t="s">
        <v>15</v>
      </c>
      <c r="R25" s="90"/>
    </row>
    <row r="26" spans="1:18" s="2" customFormat="1" ht="18" customHeight="1" x14ac:dyDescent="0.15">
      <c r="A26" s="13" t="s">
        <v>5</v>
      </c>
      <c r="B26" s="52"/>
      <c r="C26" s="52"/>
      <c r="D26" s="8" t="s">
        <v>5</v>
      </c>
      <c r="E26" s="52"/>
      <c r="F26" s="52"/>
      <c r="G26" s="8" t="s">
        <v>5</v>
      </c>
      <c r="H26" s="52"/>
      <c r="I26" s="52"/>
      <c r="J26" s="8" t="s">
        <v>5</v>
      </c>
      <c r="K26" s="52"/>
      <c r="L26" s="52"/>
      <c r="M26" s="8" t="s">
        <v>5</v>
      </c>
      <c r="N26" s="52"/>
      <c r="O26" s="52"/>
      <c r="P26" s="8" t="s">
        <v>5</v>
      </c>
      <c r="Q26" s="52"/>
      <c r="R26" s="53"/>
    </row>
    <row r="27" spans="1:18" s="2" customFormat="1" ht="18" customHeight="1" x14ac:dyDescent="0.15">
      <c r="A27" s="14"/>
      <c r="B27" s="52"/>
      <c r="C27" s="52"/>
      <c r="D27" s="9"/>
      <c r="E27" s="52"/>
      <c r="F27" s="52"/>
      <c r="G27" s="9"/>
      <c r="H27" s="52"/>
      <c r="I27" s="52"/>
      <c r="J27" s="9"/>
      <c r="K27" s="52"/>
      <c r="L27" s="52"/>
      <c r="M27" s="9"/>
      <c r="N27" s="52"/>
      <c r="O27" s="52"/>
      <c r="P27" s="9"/>
      <c r="Q27" s="52"/>
      <c r="R27" s="53"/>
    </row>
    <row r="28" spans="1:18" s="2" customFormat="1" ht="18" customHeight="1" thickBot="1" x14ac:dyDescent="0.2">
      <c r="A28" s="19"/>
      <c r="B28" s="54"/>
      <c r="C28" s="54"/>
      <c r="D28" s="10"/>
      <c r="E28" s="54"/>
      <c r="F28" s="54"/>
      <c r="G28" s="10"/>
      <c r="H28" s="54"/>
      <c r="I28" s="54"/>
      <c r="J28" s="10"/>
      <c r="K28" s="54"/>
      <c r="L28" s="54"/>
      <c r="M28" s="10"/>
      <c r="N28" s="54"/>
      <c r="O28" s="54"/>
      <c r="P28" s="10"/>
      <c r="Q28" s="54"/>
      <c r="R28" s="55"/>
    </row>
    <row r="29" spans="1:18" s="2" customFormat="1" ht="27.75" customHeight="1" x14ac:dyDescent="0.15">
      <c r="A29" s="51" t="s">
        <v>24</v>
      </c>
      <c r="B29" s="178">
        <f>SUM(B11:C22,B26:C28)</f>
        <v>0</v>
      </c>
      <c r="C29" s="179"/>
      <c r="D29" s="51" t="s">
        <v>24</v>
      </c>
      <c r="E29" s="178">
        <f>SUM(E11:F22,E26:F28)</f>
        <v>0</v>
      </c>
      <c r="F29" s="179"/>
      <c r="G29" s="51" t="s">
        <v>24</v>
      </c>
      <c r="H29" s="178">
        <f>SUM(H11:I22,H26:I28)</f>
        <v>0</v>
      </c>
      <c r="I29" s="179"/>
      <c r="J29" s="51" t="s">
        <v>24</v>
      </c>
      <c r="K29" s="178">
        <f>SUM(K11:L22,K26:L28)</f>
        <v>0</v>
      </c>
      <c r="L29" s="179"/>
      <c r="M29" s="51" t="s">
        <v>24</v>
      </c>
      <c r="N29" s="178">
        <f>SUM(N11:O22,N26:O28)</f>
        <v>0</v>
      </c>
      <c r="O29" s="179"/>
      <c r="P29" s="51" t="s">
        <v>24</v>
      </c>
      <c r="Q29" s="178">
        <f>SUM(Q11:R22,Q26:R28)</f>
        <v>0</v>
      </c>
      <c r="R29" s="180"/>
    </row>
    <row r="30" spans="1:18" s="2" customFormat="1" ht="12" customHeight="1" thickBot="1" x14ac:dyDescent="0.2">
      <c r="A30" s="177"/>
      <c r="B30" s="125" t="s">
        <v>7</v>
      </c>
      <c r="C30" s="154"/>
      <c r="D30" s="177"/>
      <c r="E30" s="125" t="s">
        <v>7</v>
      </c>
      <c r="F30" s="154"/>
      <c r="G30" s="177"/>
      <c r="H30" s="125" t="s">
        <v>7</v>
      </c>
      <c r="I30" s="154"/>
      <c r="J30" s="177"/>
      <c r="K30" s="125" t="s">
        <v>7</v>
      </c>
      <c r="L30" s="154"/>
      <c r="M30" s="177"/>
      <c r="N30" s="125" t="s">
        <v>7</v>
      </c>
      <c r="O30" s="154"/>
      <c r="P30" s="177"/>
      <c r="Q30" s="125" t="s">
        <v>7</v>
      </c>
      <c r="R30" s="126"/>
    </row>
    <row r="31" spans="1:18" s="2" customFormat="1" ht="15" customHeight="1" x14ac:dyDescent="0.15">
      <c r="A31" s="40">
        <f>H1</f>
        <v>1</v>
      </c>
      <c r="B31" s="58"/>
      <c r="C31" s="85"/>
      <c r="D31" s="41">
        <f>A31</f>
        <v>1</v>
      </c>
      <c r="E31" s="58"/>
      <c r="F31" s="85"/>
      <c r="G31" s="41">
        <f>A31</f>
        <v>1</v>
      </c>
      <c r="H31" s="58"/>
      <c r="I31" s="85"/>
      <c r="J31" s="41">
        <f>A31</f>
        <v>1</v>
      </c>
      <c r="K31" s="58"/>
      <c r="L31" s="85"/>
      <c r="M31" s="41">
        <f>A31</f>
        <v>1</v>
      </c>
      <c r="N31" s="58"/>
      <c r="O31" s="85"/>
      <c r="P31" s="41">
        <f>A31</f>
        <v>1</v>
      </c>
      <c r="Q31" s="58"/>
      <c r="R31" s="68"/>
    </row>
    <row r="32" spans="1:18" s="2" customFormat="1" ht="15" customHeight="1" x14ac:dyDescent="0.15">
      <c r="A32" s="38" t="s">
        <v>46</v>
      </c>
      <c r="B32" s="62" t="s">
        <v>6</v>
      </c>
      <c r="C32" s="120"/>
      <c r="D32" s="39" t="str">
        <f>A32</f>
        <v>未入荷分</v>
      </c>
      <c r="E32" s="62" t="s">
        <v>6</v>
      </c>
      <c r="F32" s="120"/>
      <c r="G32" s="39" t="str">
        <f>A32</f>
        <v>未入荷分</v>
      </c>
      <c r="H32" s="62" t="s">
        <v>6</v>
      </c>
      <c r="I32" s="120"/>
      <c r="J32" s="39" t="str">
        <f>A32</f>
        <v>未入荷分</v>
      </c>
      <c r="K32" s="62" t="s">
        <v>6</v>
      </c>
      <c r="L32" s="120"/>
      <c r="M32" s="39" t="str">
        <f>A32</f>
        <v>未入荷分</v>
      </c>
      <c r="N32" s="62" t="s">
        <v>6</v>
      </c>
      <c r="O32" s="120"/>
      <c r="P32" s="39" t="str">
        <f>A32</f>
        <v>未入荷分</v>
      </c>
      <c r="Q32" s="62" t="s">
        <v>6</v>
      </c>
      <c r="R32" s="69"/>
    </row>
    <row r="33" spans="1:20" s="2" customFormat="1" ht="15" customHeight="1" x14ac:dyDescent="0.15">
      <c r="A33" s="44">
        <f>A23</f>
        <v>2</v>
      </c>
      <c r="B33" s="152"/>
      <c r="C33" s="153"/>
      <c r="D33" s="45">
        <f>A33</f>
        <v>2</v>
      </c>
      <c r="E33" s="152"/>
      <c r="F33" s="153"/>
      <c r="G33" s="45">
        <f>A33</f>
        <v>2</v>
      </c>
      <c r="H33" s="152"/>
      <c r="I33" s="153"/>
      <c r="J33" s="45">
        <f>A33</f>
        <v>2</v>
      </c>
      <c r="K33" s="152"/>
      <c r="L33" s="153"/>
      <c r="M33" s="45">
        <f>A33</f>
        <v>2</v>
      </c>
      <c r="N33" s="152"/>
      <c r="O33" s="153"/>
      <c r="P33" s="45">
        <f>A33</f>
        <v>2</v>
      </c>
      <c r="Q33" s="152"/>
      <c r="R33" s="155"/>
    </row>
    <row r="34" spans="1:20" s="2" customFormat="1" ht="15" customHeight="1" thickBot="1" x14ac:dyDescent="0.2">
      <c r="A34" s="42" t="s">
        <v>46</v>
      </c>
      <c r="B34" s="125" t="s">
        <v>6</v>
      </c>
      <c r="C34" s="154"/>
      <c r="D34" s="43" t="str">
        <f>A34</f>
        <v>未入荷分</v>
      </c>
      <c r="E34" s="125" t="s">
        <v>6</v>
      </c>
      <c r="F34" s="154"/>
      <c r="G34" s="43" t="str">
        <f>A34</f>
        <v>未入荷分</v>
      </c>
      <c r="H34" s="125" t="s">
        <v>6</v>
      </c>
      <c r="I34" s="154"/>
      <c r="J34" s="43" t="str">
        <f>A34</f>
        <v>未入荷分</v>
      </c>
      <c r="K34" s="125" t="s">
        <v>6</v>
      </c>
      <c r="L34" s="154"/>
      <c r="M34" s="43" t="str">
        <f>A34</f>
        <v>未入荷分</v>
      </c>
      <c r="N34" s="125" t="s">
        <v>6</v>
      </c>
      <c r="O34" s="154"/>
      <c r="P34" s="43" t="str">
        <f>A34</f>
        <v>未入荷分</v>
      </c>
      <c r="Q34" s="125" t="s">
        <v>6</v>
      </c>
      <c r="R34" s="126"/>
    </row>
    <row r="35" spans="1:20" s="2" customFormat="1" ht="6" customHeight="1" thickBot="1" x14ac:dyDescent="0.2">
      <c r="A35" s="18"/>
      <c r="B35" s="18"/>
      <c r="C35" s="18"/>
      <c r="D35" s="18"/>
      <c r="E35" s="18"/>
      <c r="F35" s="18"/>
      <c r="G35" s="18"/>
      <c r="H35" s="18"/>
      <c r="I35" s="18"/>
      <c r="J35" s="18"/>
      <c r="K35" s="18"/>
      <c r="L35" s="18"/>
      <c r="M35" s="18"/>
      <c r="N35" s="18"/>
      <c r="O35" s="18"/>
      <c r="P35" s="18"/>
      <c r="Q35" s="18"/>
      <c r="R35" s="18"/>
      <c r="T35" s="7"/>
    </row>
    <row r="36" spans="1:20" s="2" customFormat="1" ht="32.25" customHeight="1" x14ac:dyDescent="0.15">
      <c r="A36" s="156" t="s">
        <v>10</v>
      </c>
      <c r="B36" s="175"/>
      <c r="C36" s="175"/>
      <c r="D36" s="171" t="s">
        <v>10</v>
      </c>
      <c r="E36" s="175"/>
      <c r="F36" s="175"/>
      <c r="G36" s="171" t="s">
        <v>10</v>
      </c>
      <c r="H36" s="175"/>
      <c r="I36" s="175"/>
      <c r="J36" s="171" t="s">
        <v>10</v>
      </c>
      <c r="K36" s="175"/>
      <c r="L36" s="175"/>
      <c r="M36" s="171" t="s">
        <v>10</v>
      </c>
      <c r="N36" s="175"/>
      <c r="O36" s="175"/>
      <c r="P36" s="171" t="s">
        <v>10</v>
      </c>
      <c r="Q36" s="175"/>
      <c r="R36" s="176"/>
      <c r="T36" s="7"/>
    </row>
    <row r="37" spans="1:20" s="2" customFormat="1" ht="12" customHeight="1" thickBot="1" x14ac:dyDescent="0.2">
      <c r="A37" s="157"/>
      <c r="B37" s="172" t="s">
        <v>7</v>
      </c>
      <c r="C37" s="172"/>
      <c r="D37" s="173"/>
      <c r="E37" s="172" t="s">
        <v>7</v>
      </c>
      <c r="F37" s="172"/>
      <c r="G37" s="173"/>
      <c r="H37" s="172" t="s">
        <v>7</v>
      </c>
      <c r="I37" s="172"/>
      <c r="J37" s="173"/>
      <c r="K37" s="172" t="s">
        <v>7</v>
      </c>
      <c r="L37" s="172"/>
      <c r="M37" s="173"/>
      <c r="N37" s="172" t="s">
        <v>7</v>
      </c>
      <c r="O37" s="172"/>
      <c r="P37" s="173"/>
      <c r="Q37" s="172" t="s">
        <v>7</v>
      </c>
      <c r="R37" s="174"/>
    </row>
    <row r="38" spans="1:20" s="2" customFormat="1" ht="9.75" customHeight="1" thickBot="1" x14ac:dyDescent="0.2">
      <c r="A38" s="158"/>
      <c r="B38" s="159"/>
      <c r="C38" s="159"/>
      <c r="D38" s="160"/>
      <c r="E38" s="159"/>
      <c r="F38" s="159"/>
      <c r="G38" s="160"/>
      <c r="H38" s="159"/>
      <c r="I38" s="159"/>
      <c r="J38" s="160"/>
      <c r="K38" s="159"/>
      <c r="L38" s="159"/>
      <c r="M38" s="160"/>
      <c r="N38" s="159"/>
      <c r="O38" s="159"/>
      <c r="P38" s="160"/>
      <c r="Q38" s="159"/>
      <c r="R38" s="47"/>
    </row>
    <row r="39" spans="1:20" s="2" customFormat="1" ht="39" customHeight="1" x14ac:dyDescent="0.15">
      <c r="A39" s="161" t="s">
        <v>11</v>
      </c>
      <c r="B39" s="162"/>
      <c r="C39" s="162"/>
      <c r="D39" s="170">
        <f>SUM(B36,E36,H36,K36,N36,Q36)</f>
        <v>0</v>
      </c>
      <c r="E39" s="170"/>
      <c r="F39" s="170"/>
      <c r="G39" s="163" t="s">
        <v>13</v>
      </c>
      <c r="H39" s="163"/>
      <c r="I39" s="163"/>
      <c r="J39" s="163"/>
      <c r="K39" s="163"/>
      <c r="L39" s="163"/>
      <c r="M39" s="163"/>
      <c r="N39" s="163"/>
      <c r="O39" s="163"/>
      <c r="P39" s="163"/>
      <c r="Q39" s="163"/>
      <c r="R39" s="164"/>
    </row>
    <row r="40" spans="1:20" ht="12" customHeight="1" thickBot="1" x14ac:dyDescent="0.2">
      <c r="A40" s="165"/>
      <c r="B40" s="166"/>
      <c r="C40" s="166"/>
      <c r="D40" s="169" t="s">
        <v>7</v>
      </c>
      <c r="E40" s="169"/>
      <c r="F40" s="169"/>
      <c r="G40" s="167"/>
      <c r="H40" s="167"/>
      <c r="I40" s="167"/>
      <c r="J40" s="167"/>
      <c r="K40" s="167"/>
      <c r="L40" s="167"/>
      <c r="M40" s="167"/>
      <c r="N40" s="167"/>
      <c r="O40" s="167"/>
      <c r="P40" s="167"/>
      <c r="Q40" s="167"/>
      <c r="R40" s="168"/>
    </row>
    <row r="41" spans="1:20" ht="18" customHeight="1" x14ac:dyDescent="0.15">
      <c r="A41" s="6"/>
      <c r="B41" s="6"/>
      <c r="C41" s="6"/>
      <c r="D41" s="6"/>
      <c r="E41" s="6"/>
      <c r="F41" s="6"/>
      <c r="G41" s="6"/>
      <c r="H41" s="6"/>
      <c r="I41" s="6"/>
      <c r="J41" s="6"/>
      <c r="K41" s="6"/>
      <c r="L41" s="6"/>
      <c r="M41" s="6"/>
      <c r="N41" s="6"/>
      <c r="O41" s="6"/>
      <c r="P41" s="4"/>
      <c r="Q41" s="4"/>
      <c r="R41" s="4"/>
    </row>
    <row r="42" spans="1:20" ht="18.75" customHeight="1" x14ac:dyDescent="0.15">
      <c r="A42" s="50" t="s">
        <v>1</v>
      </c>
      <c r="B42" s="50"/>
      <c r="C42" s="50"/>
    </row>
    <row r="43" spans="1:20" s="2" customFormat="1" ht="21.75" customHeight="1" x14ac:dyDescent="0.15">
      <c r="A43" s="72" t="s">
        <v>3</v>
      </c>
      <c r="B43" s="72"/>
      <c r="C43" s="73" t="s">
        <v>6</v>
      </c>
      <c r="D43" s="74"/>
      <c r="E43" s="75"/>
      <c r="F43" s="72" t="s">
        <v>4</v>
      </c>
      <c r="G43" s="72"/>
      <c r="H43" s="76" t="s">
        <v>7</v>
      </c>
      <c r="I43" s="77"/>
      <c r="J43" s="77"/>
      <c r="K43" s="77"/>
      <c r="L43" s="77"/>
      <c r="M43" s="78"/>
      <c r="N43" s="72" t="s">
        <v>2</v>
      </c>
      <c r="O43" s="72"/>
      <c r="P43" s="73" t="s">
        <v>6</v>
      </c>
      <c r="Q43" s="74"/>
      <c r="R43" s="75"/>
    </row>
    <row r="44" spans="1:20" s="2" customFormat="1" ht="10.5" customHeight="1" x14ac:dyDescent="0.15">
      <c r="A44" s="3"/>
      <c r="B44" s="3"/>
      <c r="C44" s="4"/>
      <c r="D44" s="4"/>
      <c r="E44" s="4"/>
      <c r="F44" s="3"/>
      <c r="G44" s="3"/>
      <c r="H44" s="4"/>
      <c r="I44" s="4"/>
      <c r="J44" s="4"/>
      <c r="K44" s="3"/>
      <c r="L44" s="3"/>
      <c r="M44" s="4"/>
      <c r="N44" s="3"/>
      <c r="O44" s="3"/>
      <c r="P44" s="4"/>
      <c r="Q44" s="4"/>
      <c r="R44" s="4"/>
    </row>
    <row r="45" spans="1:20" s="2" customFormat="1" ht="18.75" customHeight="1" x14ac:dyDescent="0.15">
      <c r="A45" s="98" t="s">
        <v>18</v>
      </c>
      <c r="B45" s="98"/>
      <c r="C45" s="98"/>
      <c r="D45" s="98"/>
      <c r="E45" s="98"/>
      <c r="F45" s="98"/>
      <c r="G45" s="98"/>
      <c r="H45" s="98"/>
      <c r="I45" s="98"/>
    </row>
    <row r="46" spans="1:20" s="2" customFormat="1" ht="17.25" customHeight="1" x14ac:dyDescent="0.15">
      <c r="B46" s="70"/>
      <c r="C46" s="70"/>
      <c r="D46" s="70"/>
      <c r="L46" s="97" t="s">
        <v>17</v>
      </c>
      <c r="M46" s="97"/>
      <c r="N46" s="97"/>
      <c r="O46" s="97"/>
      <c r="P46" s="97"/>
      <c r="Q46" s="97"/>
      <c r="R46" s="97"/>
    </row>
    <row r="47" spans="1:20" s="2" customFormat="1" ht="14.25" x14ac:dyDescent="0.15">
      <c r="C47" s="49" t="s">
        <v>49</v>
      </c>
      <c r="D47" s="49"/>
      <c r="E47" s="49"/>
      <c r="F47" s="49"/>
      <c r="G47" s="49"/>
      <c r="H47" s="49"/>
      <c r="I47" s="49"/>
      <c r="J47" s="49"/>
      <c r="K47" s="49"/>
      <c r="L47" s="49"/>
      <c r="M47" s="49"/>
      <c r="N47" s="49"/>
      <c r="O47" s="49"/>
      <c r="P47" s="49"/>
      <c r="Q47" s="49"/>
    </row>
    <row r="48" spans="1:20" s="2" customFormat="1" ht="12.75" customHeight="1" x14ac:dyDescent="0.15"/>
    <row r="49" spans="1:18" s="2" customFormat="1" ht="15" customHeight="1" x14ac:dyDescent="0.15">
      <c r="H49" s="49" t="s">
        <v>8</v>
      </c>
      <c r="I49" s="49"/>
      <c r="J49" s="49"/>
      <c r="K49" s="49"/>
      <c r="L49" s="49"/>
      <c r="M49" s="49"/>
      <c r="N49" s="49"/>
      <c r="O49" s="49"/>
      <c r="P49" s="49"/>
      <c r="Q49" s="49"/>
      <c r="R49" s="49"/>
    </row>
    <row r="50" spans="1:18" s="17" customFormat="1" ht="18.75" customHeight="1" x14ac:dyDescent="0.15">
      <c r="A50" s="2"/>
      <c r="B50" s="2"/>
      <c r="C50" s="2"/>
      <c r="D50" s="2"/>
      <c r="E50" s="2"/>
      <c r="F50" s="2"/>
      <c r="G50" s="5"/>
      <c r="H50" s="79" t="s">
        <v>12</v>
      </c>
      <c r="I50" s="79"/>
      <c r="J50" s="79"/>
      <c r="K50" s="79"/>
      <c r="L50" s="79"/>
      <c r="M50" s="79"/>
      <c r="N50" s="79"/>
      <c r="O50" s="79"/>
      <c r="P50" s="79"/>
      <c r="Q50" s="79"/>
      <c r="R50" s="79"/>
    </row>
    <row r="51" spans="1:18" ht="14.25" x14ac:dyDescent="0.15">
      <c r="A51" s="2"/>
      <c r="B51" s="2"/>
      <c r="C51" s="2"/>
      <c r="D51" s="2"/>
      <c r="E51" s="2"/>
      <c r="F51" s="2"/>
      <c r="G51" s="2"/>
      <c r="H51" s="80"/>
      <c r="I51" s="80"/>
      <c r="J51" s="80"/>
      <c r="K51" s="80"/>
      <c r="L51" s="80"/>
      <c r="M51" s="80"/>
      <c r="N51" s="80"/>
      <c r="O51" s="80"/>
      <c r="P51" s="80"/>
      <c r="Q51" s="80"/>
      <c r="R51" s="80"/>
    </row>
    <row r="52" spans="1:18" x14ac:dyDescent="0.15">
      <c r="A52" s="17"/>
      <c r="B52" s="17"/>
      <c r="C52" s="17"/>
      <c r="D52" s="17"/>
      <c r="E52" s="17"/>
      <c r="F52" s="17"/>
      <c r="G52" s="17"/>
      <c r="H52" s="81" t="s">
        <v>9</v>
      </c>
      <c r="I52" s="81"/>
      <c r="J52" s="81"/>
      <c r="K52" s="81"/>
      <c r="L52" s="81"/>
      <c r="M52" s="81"/>
      <c r="N52" s="81"/>
      <c r="O52" s="81"/>
      <c r="P52" s="81"/>
      <c r="Q52" s="81"/>
      <c r="R52" s="17"/>
    </row>
  </sheetData>
  <mergeCells count="231">
    <mergeCell ref="M36:M37"/>
    <mergeCell ref="N36:O36"/>
    <mergeCell ref="P36:P37"/>
    <mergeCell ref="Q36:R36"/>
    <mergeCell ref="A39:C40"/>
    <mergeCell ref="G39:R40"/>
    <mergeCell ref="D39:F39"/>
    <mergeCell ref="A29:A30"/>
    <mergeCell ref="B29:C29"/>
    <mergeCell ref="D29:D30"/>
    <mergeCell ref="E29:F29"/>
    <mergeCell ref="G29:G30"/>
    <mergeCell ref="H29:I29"/>
    <mergeCell ref="J29:J30"/>
    <mergeCell ref="K29:L29"/>
    <mergeCell ref="M29:M30"/>
    <mergeCell ref="N29:O29"/>
    <mergeCell ref="P29:P30"/>
    <mergeCell ref="Q29:R29"/>
    <mergeCell ref="A36:A37"/>
    <mergeCell ref="B36:C36"/>
    <mergeCell ref="D36:D37"/>
    <mergeCell ref="E36:F36"/>
    <mergeCell ref="G36:G37"/>
    <mergeCell ref="H36:I36"/>
    <mergeCell ref="J36:J37"/>
    <mergeCell ref="K36:L36"/>
    <mergeCell ref="B34:C34"/>
    <mergeCell ref="B33:C33"/>
    <mergeCell ref="Q31:R31"/>
    <mergeCell ref="Q32:R32"/>
    <mergeCell ref="E33:F33"/>
    <mergeCell ref="E34:F34"/>
    <mergeCell ref="H33:I33"/>
    <mergeCell ref="H34:I34"/>
    <mergeCell ref="K33:L33"/>
    <mergeCell ref="K34:L34"/>
    <mergeCell ref="N33:O33"/>
    <mergeCell ref="N34:O34"/>
    <mergeCell ref="Q33:R33"/>
    <mergeCell ref="Q34:R34"/>
    <mergeCell ref="K31:L31"/>
    <mergeCell ref="K32:L32"/>
    <mergeCell ref="N31:O31"/>
    <mergeCell ref="N32:O32"/>
    <mergeCell ref="Q9:R9"/>
    <mergeCell ref="B23:C23"/>
    <mergeCell ref="B24:C24"/>
    <mergeCell ref="E23:F23"/>
    <mergeCell ref="E24:F24"/>
    <mergeCell ref="H23:I23"/>
    <mergeCell ref="H24:I24"/>
    <mergeCell ref="K23:L23"/>
    <mergeCell ref="K24:L24"/>
    <mergeCell ref="N23:O23"/>
    <mergeCell ref="N24:O24"/>
    <mergeCell ref="Q23:R23"/>
    <mergeCell ref="Q24:R24"/>
    <mergeCell ref="B2:M2"/>
    <mergeCell ref="A3:C3"/>
    <mergeCell ref="D3:F3"/>
    <mergeCell ref="G3:I3"/>
    <mergeCell ref="J3:L3"/>
    <mergeCell ref="M3:O3"/>
    <mergeCell ref="P3:R3"/>
    <mergeCell ref="A6:A7"/>
    <mergeCell ref="B6:C7"/>
    <mergeCell ref="D6:D7"/>
    <mergeCell ref="E6:F7"/>
    <mergeCell ref="G6:G7"/>
    <mergeCell ref="H6:I7"/>
    <mergeCell ref="J6:J7"/>
    <mergeCell ref="K6:L7"/>
    <mergeCell ref="M6:M7"/>
    <mergeCell ref="A4:C5"/>
    <mergeCell ref="D4:F5"/>
    <mergeCell ref="G4:I5"/>
    <mergeCell ref="N6:O7"/>
    <mergeCell ref="P6:P7"/>
    <mergeCell ref="Q6:R7"/>
    <mergeCell ref="J4:L5"/>
    <mergeCell ref="M4:O5"/>
    <mergeCell ref="P4:R5"/>
    <mergeCell ref="B10:C10"/>
    <mergeCell ref="E10:F10"/>
    <mergeCell ref="H10:I10"/>
    <mergeCell ref="K10:L10"/>
    <mergeCell ref="N10:O10"/>
    <mergeCell ref="Q10:R10"/>
    <mergeCell ref="B9:C9"/>
    <mergeCell ref="B8:C8"/>
    <mergeCell ref="E8:F8"/>
    <mergeCell ref="E9:F9"/>
    <mergeCell ref="H8:I8"/>
    <mergeCell ref="H9:I9"/>
    <mergeCell ref="K8:L8"/>
    <mergeCell ref="K9:L9"/>
    <mergeCell ref="N8:O8"/>
    <mergeCell ref="N9:O9"/>
    <mergeCell ref="Q8:R8"/>
    <mergeCell ref="B12:C12"/>
    <mergeCell ref="E12:F12"/>
    <mergeCell ref="H12:I12"/>
    <mergeCell ref="K12:L12"/>
    <mergeCell ref="N12:O12"/>
    <mergeCell ref="Q12:R12"/>
    <mergeCell ref="B11:C11"/>
    <mergeCell ref="E11:F11"/>
    <mergeCell ref="H11:I11"/>
    <mergeCell ref="K11:L11"/>
    <mergeCell ref="N11:O11"/>
    <mergeCell ref="Q11:R11"/>
    <mergeCell ref="B13:C13"/>
    <mergeCell ref="E13:F13"/>
    <mergeCell ref="H13:I13"/>
    <mergeCell ref="K13:L13"/>
    <mergeCell ref="N13:O13"/>
    <mergeCell ref="Q13:R13"/>
    <mergeCell ref="B15:C15"/>
    <mergeCell ref="E15:F15"/>
    <mergeCell ref="H15:I15"/>
    <mergeCell ref="K15:L15"/>
    <mergeCell ref="N15:O15"/>
    <mergeCell ref="Q15:R15"/>
    <mergeCell ref="B14:C14"/>
    <mergeCell ref="E14:F14"/>
    <mergeCell ref="H14:I14"/>
    <mergeCell ref="K14:L14"/>
    <mergeCell ref="N14:O14"/>
    <mergeCell ref="Q14:R14"/>
    <mergeCell ref="B17:C17"/>
    <mergeCell ref="E17:F17"/>
    <mergeCell ref="H17:I17"/>
    <mergeCell ref="K17:L17"/>
    <mergeCell ref="N17:O17"/>
    <mergeCell ref="Q17:R17"/>
    <mergeCell ref="B16:C16"/>
    <mergeCell ref="E16:F16"/>
    <mergeCell ref="H16:I16"/>
    <mergeCell ref="K16:L16"/>
    <mergeCell ref="N16:O16"/>
    <mergeCell ref="Q16:R16"/>
    <mergeCell ref="B19:C19"/>
    <mergeCell ref="E19:F19"/>
    <mergeCell ref="H19:I19"/>
    <mergeCell ref="K19:L19"/>
    <mergeCell ref="N19:O19"/>
    <mergeCell ref="Q19:R19"/>
    <mergeCell ref="B18:C18"/>
    <mergeCell ref="E18:F18"/>
    <mergeCell ref="H18:I18"/>
    <mergeCell ref="K18:L18"/>
    <mergeCell ref="N18:O18"/>
    <mergeCell ref="Q18:R18"/>
    <mergeCell ref="B22:C22"/>
    <mergeCell ref="E22:F22"/>
    <mergeCell ref="H22:I22"/>
    <mergeCell ref="B20:C20"/>
    <mergeCell ref="E20:F20"/>
    <mergeCell ref="H20:I20"/>
    <mergeCell ref="K20:L20"/>
    <mergeCell ref="N20:O20"/>
    <mergeCell ref="Q20:R20"/>
    <mergeCell ref="K22:L22"/>
    <mergeCell ref="N22:O22"/>
    <mergeCell ref="Q22:R22"/>
    <mergeCell ref="B21:C21"/>
    <mergeCell ref="E21:F21"/>
    <mergeCell ref="H21:I21"/>
    <mergeCell ref="K21:L21"/>
    <mergeCell ref="N21:O21"/>
    <mergeCell ref="Q21:R21"/>
    <mergeCell ref="N26:O26"/>
    <mergeCell ref="Q26:R26"/>
    <mergeCell ref="B25:C25"/>
    <mergeCell ref="E25:F25"/>
    <mergeCell ref="H25:I25"/>
    <mergeCell ref="K25:L25"/>
    <mergeCell ref="N25:O25"/>
    <mergeCell ref="Q25:R25"/>
    <mergeCell ref="B37:C37"/>
    <mergeCell ref="E37:F37"/>
    <mergeCell ref="H37:I37"/>
    <mergeCell ref="K37:L37"/>
    <mergeCell ref="N37:O37"/>
    <mergeCell ref="Q37:R37"/>
    <mergeCell ref="B30:C30"/>
    <mergeCell ref="E30:F30"/>
    <mergeCell ref="H30:I30"/>
    <mergeCell ref="K30:L30"/>
    <mergeCell ref="N30:O30"/>
    <mergeCell ref="Q30:R30"/>
    <mergeCell ref="B31:C31"/>
    <mergeCell ref="B32:C32"/>
    <mergeCell ref="E31:F31"/>
    <mergeCell ref="E32:F32"/>
    <mergeCell ref="H31:I31"/>
    <mergeCell ref="H32:I32"/>
    <mergeCell ref="H52:Q52"/>
    <mergeCell ref="A45:I45"/>
    <mergeCell ref="B46:D46"/>
    <mergeCell ref="L46:R46"/>
    <mergeCell ref="C47:Q47"/>
    <mergeCell ref="H49:R49"/>
    <mergeCell ref="H50:R51"/>
    <mergeCell ref="D40:F40"/>
    <mergeCell ref="A42:C42"/>
    <mergeCell ref="A43:B43"/>
    <mergeCell ref="C43:E43"/>
    <mergeCell ref="F43:G43"/>
    <mergeCell ref="H43:M43"/>
    <mergeCell ref="N43:O43"/>
    <mergeCell ref="P43:R43"/>
    <mergeCell ref="I1:N1"/>
    <mergeCell ref="E1:G1"/>
    <mergeCell ref="B28:C28"/>
    <mergeCell ref="E28:F28"/>
    <mergeCell ref="H28:I28"/>
    <mergeCell ref="K28:L28"/>
    <mergeCell ref="N28:O28"/>
    <mergeCell ref="Q28:R28"/>
    <mergeCell ref="B27:C27"/>
    <mergeCell ref="E27:F27"/>
    <mergeCell ref="H27:I27"/>
    <mergeCell ref="K27:L27"/>
    <mergeCell ref="N27:O27"/>
    <mergeCell ref="Q27:R27"/>
    <mergeCell ref="B26:C26"/>
    <mergeCell ref="E26:F26"/>
    <mergeCell ref="H26:I26"/>
    <mergeCell ref="K26:L26"/>
  </mergeCells>
  <phoneticPr fontId="1"/>
  <pageMargins left="0.31496062992125984" right="3.937007874015748E-2" top="0.35433070866141736" bottom="0.27559055118110237" header="0.27559055118110237"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T29"/>
  <sheetViews>
    <sheetView view="pageBreakPreview" zoomScale="60" zoomScaleNormal="85" workbookViewId="0">
      <selection activeCell="G34" sqref="G34"/>
    </sheetView>
  </sheetViews>
  <sheetFormatPr defaultRowHeight="13.5" x14ac:dyDescent="0.15"/>
  <cols>
    <col min="1" max="1" width="6.125" style="1" customWidth="1"/>
    <col min="2" max="3" width="5.25" style="1" customWidth="1"/>
    <col min="4" max="4" width="6.125" style="1" customWidth="1"/>
    <col min="5" max="6" width="5.25" style="1" customWidth="1"/>
    <col min="7" max="7" width="6.125" style="1" customWidth="1"/>
    <col min="8" max="9" width="5.25" style="1" customWidth="1"/>
    <col min="10" max="10" width="6.125" style="1" customWidth="1"/>
    <col min="11" max="12" width="5.25" style="1" customWidth="1"/>
    <col min="13" max="13" width="6.125" style="1" customWidth="1"/>
    <col min="14" max="15" width="5.25" style="1" customWidth="1"/>
    <col min="16" max="16" width="6.125" style="1" customWidth="1"/>
    <col min="17" max="18" width="5.25" style="1" customWidth="1"/>
    <col min="19" max="31" width="5.625" style="1" customWidth="1"/>
    <col min="32" max="16384" width="9" style="1"/>
  </cols>
  <sheetData>
    <row r="1" spans="1:20" ht="25.5" customHeight="1" x14ac:dyDescent="0.15">
      <c r="F1" s="129" t="s">
        <v>47</v>
      </c>
      <c r="G1" s="129"/>
      <c r="H1" s="129"/>
      <c r="I1" s="133">
        <f>在庫証明書!A23</f>
        <v>2</v>
      </c>
      <c r="J1" s="133"/>
      <c r="K1" s="133"/>
      <c r="L1" s="133"/>
      <c r="M1" s="133"/>
      <c r="N1" s="46"/>
    </row>
    <row r="2" spans="1:20" s="2" customFormat="1" ht="6.75" customHeight="1" thickBot="1" x14ac:dyDescent="0.2">
      <c r="B2" s="71"/>
      <c r="C2" s="71"/>
      <c r="D2" s="71"/>
      <c r="E2" s="71"/>
      <c r="F2" s="71"/>
      <c r="G2" s="71"/>
      <c r="H2" s="71"/>
      <c r="I2" s="71"/>
      <c r="J2" s="71"/>
      <c r="K2" s="71"/>
      <c r="L2" s="71"/>
      <c r="M2" s="71"/>
    </row>
    <row r="3" spans="1:20" s="2" customFormat="1" ht="14.25" x14ac:dyDescent="0.15">
      <c r="A3" s="91" t="s">
        <v>0</v>
      </c>
      <c r="B3" s="92"/>
      <c r="C3" s="92"/>
      <c r="D3" s="92" t="s">
        <v>0</v>
      </c>
      <c r="E3" s="92"/>
      <c r="F3" s="92"/>
      <c r="G3" s="92" t="s">
        <v>0</v>
      </c>
      <c r="H3" s="92"/>
      <c r="I3" s="92"/>
      <c r="J3" s="92" t="s">
        <v>0</v>
      </c>
      <c r="K3" s="92"/>
      <c r="L3" s="92"/>
      <c r="M3" s="92" t="s">
        <v>0</v>
      </c>
      <c r="N3" s="92"/>
      <c r="O3" s="92"/>
      <c r="P3" s="92" t="s">
        <v>0</v>
      </c>
      <c r="Q3" s="92"/>
      <c r="R3" s="93"/>
    </row>
    <row r="4" spans="1:20" s="2" customFormat="1" ht="11.25" customHeight="1" x14ac:dyDescent="0.15">
      <c r="A4" s="60"/>
      <c r="B4" s="54"/>
      <c r="C4" s="54"/>
      <c r="D4" s="54"/>
      <c r="E4" s="54"/>
      <c r="F4" s="54"/>
      <c r="G4" s="54"/>
      <c r="H4" s="54"/>
      <c r="I4" s="54"/>
      <c r="J4" s="54"/>
      <c r="K4" s="54"/>
      <c r="L4" s="54"/>
      <c r="M4" s="54"/>
      <c r="N4" s="54"/>
      <c r="O4" s="54"/>
      <c r="P4" s="54"/>
      <c r="Q4" s="54"/>
      <c r="R4" s="55"/>
    </row>
    <row r="5" spans="1:20" s="2" customFormat="1" ht="15" customHeight="1" thickBot="1" x14ac:dyDescent="0.2">
      <c r="A5" s="61"/>
      <c r="B5" s="56"/>
      <c r="C5" s="56"/>
      <c r="D5" s="56"/>
      <c r="E5" s="56"/>
      <c r="F5" s="56"/>
      <c r="G5" s="56"/>
      <c r="H5" s="56"/>
      <c r="I5" s="56"/>
      <c r="J5" s="56"/>
      <c r="K5" s="56"/>
      <c r="L5" s="56"/>
      <c r="M5" s="56"/>
      <c r="N5" s="56"/>
      <c r="O5" s="56"/>
      <c r="P5" s="56"/>
      <c r="Q5" s="56"/>
      <c r="R5" s="57"/>
    </row>
    <row r="6" spans="1:20" s="2" customFormat="1" ht="47.25" customHeight="1" thickBot="1" x14ac:dyDescent="0.2">
      <c r="A6" s="21" t="s">
        <v>19</v>
      </c>
      <c r="B6" s="82" t="s">
        <v>7</v>
      </c>
      <c r="C6" s="83"/>
      <c r="D6" s="21" t="s">
        <v>19</v>
      </c>
      <c r="E6" s="82" t="s">
        <v>7</v>
      </c>
      <c r="F6" s="83"/>
      <c r="G6" s="21" t="s">
        <v>19</v>
      </c>
      <c r="H6" s="82" t="s">
        <v>7</v>
      </c>
      <c r="I6" s="83"/>
      <c r="J6" s="21" t="s">
        <v>19</v>
      </c>
      <c r="K6" s="82" t="s">
        <v>7</v>
      </c>
      <c r="L6" s="83"/>
      <c r="M6" s="21" t="s">
        <v>19</v>
      </c>
      <c r="N6" s="82" t="s">
        <v>7</v>
      </c>
      <c r="O6" s="83"/>
      <c r="P6" s="21" t="s">
        <v>19</v>
      </c>
      <c r="Q6" s="82" t="s">
        <v>7</v>
      </c>
      <c r="R6" s="84"/>
      <c r="T6" s="7"/>
    </row>
    <row r="22" spans="1:20" ht="118.5" customHeight="1" x14ac:dyDescent="0.15">
      <c r="A22" s="140" t="s">
        <v>22</v>
      </c>
      <c r="B22" s="140"/>
      <c r="C22" s="140"/>
      <c r="D22" s="140"/>
      <c r="E22" s="140"/>
      <c r="F22" s="140"/>
      <c r="G22" s="140"/>
      <c r="H22" s="140"/>
      <c r="I22" s="140"/>
      <c r="J22" s="140"/>
      <c r="K22" s="140"/>
      <c r="L22" s="140"/>
      <c r="M22" s="140"/>
      <c r="N22" s="140"/>
      <c r="O22" s="140"/>
      <c r="P22" s="140"/>
      <c r="Q22" s="140"/>
      <c r="R22" s="140"/>
    </row>
    <row r="25" spans="1:20" ht="14.25" thickBot="1" x14ac:dyDescent="0.2">
      <c r="A25" s="1" t="s">
        <v>21</v>
      </c>
    </row>
    <row r="26" spans="1:20" s="2" customFormat="1" ht="14.25" x14ac:dyDescent="0.15">
      <c r="A26" s="91" t="s">
        <v>0</v>
      </c>
      <c r="B26" s="92"/>
      <c r="C26" s="92"/>
      <c r="D26" s="92" t="s">
        <v>0</v>
      </c>
      <c r="E26" s="92"/>
      <c r="F26" s="92"/>
      <c r="G26" s="92" t="s">
        <v>0</v>
      </c>
      <c r="H26" s="92"/>
      <c r="I26" s="92"/>
      <c r="J26" s="92" t="s">
        <v>0</v>
      </c>
      <c r="K26" s="92"/>
      <c r="L26" s="92"/>
      <c r="M26" s="92" t="s">
        <v>0</v>
      </c>
      <c r="N26" s="92"/>
      <c r="O26" s="92"/>
      <c r="P26" s="92" t="s">
        <v>0</v>
      </c>
      <c r="Q26" s="92"/>
      <c r="R26" s="93"/>
    </row>
    <row r="27" spans="1:20" s="2" customFormat="1" ht="11.25" customHeight="1" x14ac:dyDescent="0.15">
      <c r="A27" s="136" t="s">
        <v>20</v>
      </c>
      <c r="B27" s="137"/>
      <c r="C27" s="137"/>
      <c r="D27" s="137" t="s">
        <v>23</v>
      </c>
      <c r="E27" s="137"/>
      <c r="F27" s="137"/>
      <c r="G27" s="54"/>
      <c r="H27" s="54"/>
      <c r="I27" s="54"/>
      <c r="J27" s="54"/>
      <c r="K27" s="54"/>
      <c r="L27" s="54"/>
      <c r="M27" s="54"/>
      <c r="N27" s="54"/>
      <c r="O27" s="54"/>
      <c r="P27" s="54"/>
      <c r="Q27" s="54"/>
      <c r="R27" s="55"/>
    </row>
    <row r="28" spans="1:20" s="2" customFormat="1" ht="15" customHeight="1" thickBot="1" x14ac:dyDescent="0.2">
      <c r="A28" s="138"/>
      <c r="B28" s="139"/>
      <c r="C28" s="139"/>
      <c r="D28" s="139"/>
      <c r="E28" s="139"/>
      <c r="F28" s="139"/>
      <c r="G28" s="56"/>
      <c r="H28" s="56"/>
      <c r="I28" s="56"/>
      <c r="J28" s="56"/>
      <c r="K28" s="56"/>
      <c r="L28" s="56"/>
      <c r="M28" s="56"/>
      <c r="N28" s="56"/>
      <c r="O28" s="56"/>
      <c r="P28" s="56"/>
      <c r="Q28" s="56"/>
      <c r="R28" s="57"/>
    </row>
    <row r="29" spans="1:20" s="2" customFormat="1" ht="47.25" customHeight="1" thickBot="1" x14ac:dyDescent="0.2">
      <c r="A29" s="21" t="s">
        <v>19</v>
      </c>
      <c r="B29" s="134" t="s">
        <v>7</v>
      </c>
      <c r="C29" s="135"/>
      <c r="D29" s="21" t="s">
        <v>19</v>
      </c>
      <c r="E29" s="134" t="s">
        <v>7</v>
      </c>
      <c r="F29" s="135"/>
      <c r="G29" s="21" t="s">
        <v>19</v>
      </c>
      <c r="H29" s="82" t="s">
        <v>7</v>
      </c>
      <c r="I29" s="83"/>
      <c r="J29" s="21" t="s">
        <v>19</v>
      </c>
      <c r="K29" s="82" t="s">
        <v>7</v>
      </c>
      <c r="L29" s="83"/>
      <c r="M29" s="21" t="s">
        <v>19</v>
      </c>
      <c r="N29" s="82" t="s">
        <v>7</v>
      </c>
      <c r="O29" s="83"/>
      <c r="P29" s="21" t="s">
        <v>19</v>
      </c>
      <c r="Q29" s="82" t="s">
        <v>7</v>
      </c>
      <c r="R29" s="84"/>
      <c r="T29" s="7"/>
    </row>
  </sheetData>
  <mergeCells count="40">
    <mergeCell ref="H29:I29"/>
    <mergeCell ref="K29:L29"/>
    <mergeCell ref="Q6:R6"/>
    <mergeCell ref="A22:R22"/>
    <mergeCell ref="A26:C26"/>
    <mergeCell ref="D26:F26"/>
    <mergeCell ref="G26:I26"/>
    <mergeCell ref="J26:L26"/>
    <mergeCell ref="M26:O26"/>
    <mergeCell ref="P26:R26"/>
    <mergeCell ref="B6:C6"/>
    <mergeCell ref="E6:F6"/>
    <mergeCell ref="H6:I6"/>
    <mergeCell ref="K6:L6"/>
    <mergeCell ref="N6:O6"/>
    <mergeCell ref="N29:O29"/>
    <mergeCell ref="J27:L28"/>
    <mergeCell ref="M27:O28"/>
    <mergeCell ref="P27:R28"/>
    <mergeCell ref="A4:C5"/>
    <mergeCell ref="D4:F5"/>
    <mergeCell ref="G4:I5"/>
    <mergeCell ref="J4:L5"/>
    <mergeCell ref="M4:O5"/>
    <mergeCell ref="I1:M1"/>
    <mergeCell ref="F1:H1"/>
    <mergeCell ref="Q29:R29"/>
    <mergeCell ref="B29:C29"/>
    <mergeCell ref="E29:F29"/>
    <mergeCell ref="B2:M2"/>
    <mergeCell ref="A3:C3"/>
    <mergeCell ref="D3:F3"/>
    <mergeCell ref="G3:I3"/>
    <mergeCell ref="J3:L3"/>
    <mergeCell ref="M3:O3"/>
    <mergeCell ref="P3:R3"/>
    <mergeCell ref="P4:R5"/>
    <mergeCell ref="A27:C28"/>
    <mergeCell ref="D27:F28"/>
    <mergeCell ref="G27:I28"/>
  </mergeCells>
  <phoneticPr fontId="1"/>
  <pageMargins left="0.31496062992125984" right="3.937007874015748E-2" top="0.35433070866141736" bottom="0.27559055118110237" header="0.27559055118110237"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在庫証明書 (記入例　年１回)</vt:lpstr>
      <vt:lpstr>在庫証明書</vt:lpstr>
      <vt:lpstr>使用予定量</vt:lpstr>
      <vt:lpstr>在庫証明書!Print_Area</vt:lpstr>
      <vt:lpstr>'在庫証明書 (記入例　年１回)'!Print_Area</vt:lpstr>
      <vt:lpstr>使用予定量!Print_Area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Kyusyoku-User</dc:creator>
  <cp:lastModifiedBy>渡邊 紫音</cp:lastModifiedBy>
  <cp:lastPrinted>2025-01-26T23:19:28Z</cp:lastPrinted>
  <dcterms:created xsi:type="dcterms:W3CDTF">2011-12-01T01:01:03Z</dcterms:created>
  <dcterms:modified xsi:type="dcterms:W3CDTF">2025-02-26T08:29:02Z</dcterms:modified>
</cp:coreProperties>
</file>